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nkova\Documents\Pojištění Kooperativa\"/>
    </mc:Choice>
  </mc:AlternateContent>
  <xr:revisionPtr revIDLastSave="0" documentId="13_ncr:1_{F01E3B32-3F5F-47BA-81E3-F1E888BEC247}" xr6:coauthVersionLast="36" xr6:coauthVersionMax="36" xr10:uidLastSave="{00000000-0000-0000-0000-000000000000}"/>
  <bookViews>
    <workbookView xWindow="-105" yWindow="-105" windowWidth="23250" windowHeight="12570" xr2:uid="{5A3B975D-5946-473A-B22C-4D679BA355E2}"/>
  </bookViews>
  <sheets>
    <sheet name="List1" sheetId="4" r:id="rId1"/>
  </sheets>
  <definedNames>
    <definedName name="_xlnm.Print_Area" localSheetId="0">List1!$A$1:$AO$192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9" i="4" l="1"/>
  <c r="B65" i="4"/>
  <c r="AD23" i="4"/>
  <c r="AD22" i="4"/>
  <c r="J186" i="4"/>
  <c r="M186" i="4" s="1"/>
  <c r="J188" i="4"/>
  <c r="M188" i="4" s="1"/>
  <c r="J187" i="4"/>
  <c r="M187" i="4" s="1"/>
  <c r="J185" i="4"/>
  <c r="M185" i="4" s="1"/>
  <c r="J184" i="4"/>
  <c r="M184" i="4" s="1"/>
  <c r="J183" i="4"/>
  <c r="M183" i="4" s="1"/>
  <c r="J182" i="4"/>
  <c r="M182" i="4" s="1"/>
  <c r="J181" i="4"/>
  <c r="M181" i="4" s="1"/>
  <c r="J180" i="4"/>
  <c r="M180" i="4" s="1"/>
  <c r="J179" i="4"/>
  <c r="J119" i="4"/>
  <c r="M119" i="4" s="1"/>
  <c r="J124" i="4"/>
  <c r="M124" i="4" s="1"/>
  <c r="J123" i="4"/>
  <c r="M123" i="4" s="1"/>
  <c r="J122" i="4"/>
  <c r="M122" i="4" s="1"/>
  <c r="J121" i="4"/>
  <c r="M121" i="4" s="1"/>
  <c r="J120" i="4"/>
  <c r="M120" i="4" s="1"/>
  <c r="J118" i="4"/>
  <c r="M118" i="4" s="1"/>
  <c r="J117" i="4"/>
  <c r="M117" i="4" s="1"/>
  <c r="J116" i="4"/>
  <c r="M116" i="4" s="1"/>
  <c r="J115" i="4"/>
  <c r="M115" i="4" s="1"/>
  <c r="J60" i="4"/>
  <c r="M60" i="4" s="1"/>
  <c r="J59" i="4"/>
  <c r="M59" i="4" s="1"/>
  <c r="J58" i="4"/>
  <c r="M58" i="4" s="1"/>
  <c r="J57" i="4"/>
  <c r="J56" i="4"/>
  <c r="M56" i="4" s="1"/>
  <c r="J55" i="4"/>
  <c r="M55" i="4" s="1"/>
  <c r="J54" i="4"/>
  <c r="M54" i="4" s="1"/>
  <c r="J53" i="4"/>
  <c r="J52" i="4"/>
  <c r="J51" i="4"/>
  <c r="M126" i="4" l="1"/>
  <c r="AD14" i="4"/>
  <c r="AG14" i="4" s="1"/>
  <c r="M179" i="4"/>
  <c r="AD16" i="4"/>
  <c r="AD17" i="4"/>
  <c r="AD19" i="4"/>
  <c r="AG19" i="4" s="1"/>
  <c r="AD20" i="4"/>
  <c r="AG20" i="4" s="1"/>
  <c r="M190" i="4"/>
  <c r="AD15" i="4"/>
  <c r="AG15" i="4" s="1"/>
  <c r="AD18" i="4"/>
  <c r="AG18" i="4" s="1"/>
  <c r="AD21" i="4"/>
  <c r="AG21" i="4" s="1"/>
  <c r="AG16" i="4"/>
  <c r="AG23" i="4"/>
  <c r="M52" i="4"/>
  <c r="M51" i="4"/>
  <c r="M57" i="4"/>
  <c r="AG22" i="4"/>
  <c r="M53" i="4"/>
  <c r="AG17" i="4"/>
  <c r="M62" i="4" l="1"/>
  <c r="AG25" i="4"/>
</calcChain>
</file>

<file path=xl/sharedStrings.xml><?xml version="1.0" encoding="utf-8"?>
<sst xmlns="http://schemas.openxmlformats.org/spreadsheetml/2006/main" count="237" uniqueCount="83">
  <si>
    <r>
      <t xml:space="preserve">PŘIHLÁŠKA K POJISTNÉ SMLOUVĚ Č. 595037052-8
</t>
    </r>
    <r>
      <rPr>
        <b/>
        <sz val="10"/>
        <color theme="1"/>
        <rFont val="Times New Roman"/>
        <family val="1"/>
        <charset val="238"/>
      </rPr>
      <t>dle Pojištění odpovědnosti za škodu způsobenou při výkonu povolání uzavřenou
mezi OSŽ a Kooperativa pojišťovna, a.s.</t>
    </r>
  </si>
  <si>
    <t>Odeslat na adresu:</t>
  </si>
  <si>
    <t>Odborové sdružení železničářů, Dům Bohemika, Na Břehu 579/3, Praha 9 - Vysočany, 190 00, OSŽ-ústředí HFO</t>
  </si>
  <si>
    <t>-</t>
  </si>
  <si>
    <t>REKAPITULACE ZA VŠECHNY LISTY</t>
  </si>
  <si>
    <t>organizační číslo ZO OSŽ</t>
  </si>
  <si>
    <t>počet listů</t>
  </si>
  <si>
    <t>hodnota</t>
  </si>
  <si>
    <t>počet</t>
  </si>
  <si>
    <t>částka</t>
  </si>
  <si>
    <t>za</t>
  </si>
  <si>
    <t>Kč</t>
  </si>
  <si>
    <t>jméno a příjmení kontaktní osoby</t>
  </si>
  <si>
    <t>telefonní číslo kontaktní osoby</t>
  </si>
  <si>
    <t>dopl.</t>
  </si>
  <si>
    <t>Celková částka</t>
  </si>
  <si>
    <t>razítko ZO OSŽ a podpis oprávněné osoby</t>
  </si>
  <si>
    <t>Poř. č.</t>
  </si>
  <si>
    <t>Příjmení a jméno</t>
  </si>
  <si>
    <t>Adresa bydliště</t>
  </si>
  <si>
    <t>Datum narození</t>
  </si>
  <si>
    <t>Datum platby</t>
  </si>
  <si>
    <t>Výše 
pojis./dopl.</t>
  </si>
  <si>
    <t>Podpis
pojištěnce</t>
  </si>
  <si>
    <t>1.</t>
  </si>
  <si>
    <t>2.</t>
  </si>
  <si>
    <t>3.</t>
  </si>
  <si>
    <t>4.</t>
  </si>
  <si>
    <t>5.</t>
  </si>
  <si>
    <t>6.</t>
  </si>
  <si>
    <t>7.</t>
  </si>
  <si>
    <t>8.</t>
  </si>
  <si>
    <t>REKAPITULACE ZA LIST ČÍSLO 1</t>
  </si>
  <si>
    <t>UPOZORNĚNÍ</t>
  </si>
  <si>
    <t>List č. 1</t>
  </si>
  <si>
    <t>List č. 2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</si>
  <si>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</si>
  <si>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</si>
  <si>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</si>
  <si>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</si>
  <si>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</si>
  <si>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</si>
  <si>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</si>
  <si>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</si>
  <si>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</si>
  <si>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</si>
  <si>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</si>
  <si>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</si>
  <si>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</si>
  <si>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</si>
  <si>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</si>
  <si>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</si>
  <si>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</si>
  <si>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</si>
  <si>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</si>
  <si>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</si>
  <si>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REKAPITULACE ZA LIST ČÍSLO 2</t>
  </si>
  <si>
    <t>List č. 3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</si>
  <si>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</si>
  <si>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</si>
  <si>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</si>
  <si>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</si>
  <si>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</si>
  <si>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</si>
  <si>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</si>
  <si>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</si>
  <si>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</si>
  <si>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</si>
  <si>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</si>
  <si>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</si>
  <si>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</si>
  <si>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</si>
  <si>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</si>
  <si>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</si>
  <si>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</si>
  <si>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</si>
  <si>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</si>
  <si>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</si>
  <si>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Vámi vyplněná přihláška k pojistné smlouvě k "Pojištění odpovědnosti za škodu způsobenou při výkonu povolání" je součástí smluvního vztahu s pojišťovnou a je současně účetním dokladem o přijatých platbách pojistného od pojištěných členů OSŽ.
Chybně, neúplně, nečitelně vyplněná přihláška a chybně zaznamenané a sečtené úhrady mohou být důvodem k problémům s likvidací pojistné události a ohrozit plnění.
Pište čitelně texty a čísla. 
Číslo odborové organizace je klíčem k identifikaci úhrad.</t>
  </si>
  <si>
    <t>REKAPITULACE ZA LIST ČÍSLO 3</t>
  </si>
  <si>
    <t>0956</t>
  </si>
  <si>
    <t>3805</t>
  </si>
  <si>
    <t>Helena Fabiánková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</si>
</sst>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3" borderId="0" xfId="0" applyFont="1" applyFill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0" fontId="1" fillId="2" borderId="5" xfId="0" applyFont="1" applyFill="1" applyBorder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4" fillId="2" borderId="5" xfId="0" applyFont="1" applyFill="1" applyBorder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4" fillId="2" borderId="6" xfId="0" applyFont="1" applyFill="1" applyBorder="1" applyAlignment="1" applyProtection="1">
      <alignment vertical="center"/>
      <protection hidden="1"/>
    </xf>
    <xf numFmtId="0" fontId="4" fillId="2" borderId="7" xfId="0" applyFont="1" applyFill="1" applyBorder="1" applyAlignment="1" applyProtection="1">
      <alignment vertical="center"/>
      <protection hidden="1"/>
    </xf>
    <xf numFmtId="0" fontId="4" fillId="2" borderId="8" xfId="0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vertical="center"/>
      <protection hidden="1"/>
    </xf>
    <xf numFmtId="0" fontId="1" fillId="2" borderId="42" xfId="0" applyFont="1" applyFill="1" applyBorder="1" applyAlignment="1" applyProtection="1">
      <alignment vertical="center"/>
      <protection hidden="1"/>
    </xf>
    <xf numFmtId="0" fontId="4" fillId="2" borderId="4" xfId="0" applyFont="1" applyFill="1" applyBorder="1" applyAlignment="1" applyProtection="1">
      <alignment vertical="center"/>
      <protection hidden="1"/>
    </xf>
    <xf numFmtId="0" fontId="4" fillId="2" borderId="42" xfId="0" applyFont="1" applyFill="1" applyBorder="1" applyAlignment="1" applyProtection="1">
      <alignment vertical="center"/>
      <protection hidden="1"/>
    </xf>
    <xf numFmtId="0" fontId="1" fillId="2" borderId="6" xfId="0" applyFont="1" applyFill="1" applyBorder="1" applyAlignment="1" applyProtection="1">
      <alignment vertical="center"/>
      <protection hidden="1"/>
    </xf>
    <xf numFmtId="0" fontId="1" fillId="2" borderId="7" xfId="0" applyFont="1" applyFill="1" applyBorder="1" applyAlignment="1" applyProtection="1">
      <alignment vertical="center"/>
      <protection hidden="1"/>
    </xf>
    <xf numFmtId="0" fontId="1" fillId="2" borderId="43" xfId="0" applyFont="1" applyFill="1" applyBorder="1" applyAlignment="1" applyProtection="1">
      <alignment vertical="center"/>
      <protection hidden="1"/>
    </xf>
    <xf numFmtId="0" fontId="1" fillId="2" borderId="44" xfId="0" applyFont="1" applyFill="1" applyBorder="1" applyAlignment="1" applyProtection="1">
      <alignment vertical="center"/>
      <protection hidden="1"/>
    </xf>
    <xf numFmtId="0" fontId="1" fillId="2" borderId="45" xfId="0" applyFont="1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justify" vertical="center"/>
      <protection hidden="1"/>
    </xf>
    <xf numFmtId="0" fontId="3" fillId="0" borderId="2" xfId="0" applyFont="1" applyBorder="1" applyAlignment="1" applyProtection="1">
      <alignment horizontal="justify" vertical="center"/>
      <protection hidden="1"/>
    </xf>
    <xf numFmtId="0" fontId="3" fillId="0" borderId="3" xfId="0" applyFont="1" applyBorder="1" applyAlignment="1" applyProtection="1">
      <alignment horizontal="justify" vertical="center"/>
      <protection hidden="1"/>
    </xf>
    <xf numFmtId="0" fontId="3" fillId="2" borderId="6" xfId="0" applyFont="1" applyFill="1" applyBorder="1" applyAlignment="1" applyProtection="1">
      <alignment horizontal="justify" vertical="center"/>
      <protection hidden="1"/>
    </xf>
    <xf numFmtId="0" fontId="3" fillId="2" borderId="7" xfId="0" applyFont="1" applyFill="1" applyBorder="1" applyAlignment="1" applyProtection="1">
      <alignment horizontal="justify" vertical="center"/>
      <protection hidden="1"/>
    </xf>
    <xf numFmtId="0" fontId="3" fillId="2" borderId="8" xfId="0" applyFont="1" applyFill="1" applyBorder="1" applyAlignment="1" applyProtection="1">
      <alignment horizontal="justify" vertical="center"/>
      <protection hidden="1"/>
    </xf>
    <xf numFmtId="49" fontId="3" fillId="2" borderId="2" xfId="0" applyNumberFormat="1" applyFont="1" applyFill="1" applyBorder="1" applyAlignment="1" applyProtection="1">
      <alignment horizontal="center" vertical="center"/>
      <protection locked="0" hidden="1"/>
    </xf>
    <xf numFmtId="49" fontId="3" fillId="2" borderId="7" xfId="0" applyNumberFormat="1" applyFont="1" applyFill="1" applyBorder="1" applyAlignment="1" applyProtection="1">
      <alignment horizontal="center" vertical="center"/>
      <protection locked="0" hidden="1"/>
    </xf>
    <xf numFmtId="49" fontId="3" fillId="2" borderId="3" xfId="0" applyNumberFormat="1" applyFont="1" applyFill="1" applyBorder="1" applyAlignment="1" applyProtection="1">
      <alignment horizontal="center" vertical="center"/>
      <protection locked="0" hidden="1"/>
    </xf>
    <xf numFmtId="49" fontId="3" fillId="2" borderId="8" xfId="0" applyNumberFormat="1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4" fillId="2" borderId="2" xfId="0" applyFont="1" applyFill="1" applyBorder="1" applyAlignment="1" applyProtection="1">
      <alignment horizontal="center" vertical="center"/>
      <protection locked="0" hidden="1"/>
    </xf>
    <xf numFmtId="0" fontId="4" fillId="2" borderId="3" xfId="0" applyFont="1" applyFill="1" applyBorder="1" applyAlignment="1" applyProtection="1">
      <alignment horizontal="center" vertical="center"/>
      <protection locked="0" hidden="1"/>
    </xf>
    <xf numFmtId="0" fontId="4" fillId="2" borderId="6" xfId="0" applyFont="1" applyFill="1" applyBorder="1" applyAlignment="1" applyProtection="1">
      <alignment horizontal="center" vertical="center"/>
      <protection locked="0" hidden="1"/>
    </xf>
    <xf numFmtId="0" fontId="4" fillId="2" borderId="7" xfId="0" applyFont="1" applyFill="1" applyBorder="1" applyAlignment="1" applyProtection="1">
      <alignment horizontal="center" vertical="center"/>
      <protection locked="0" hidden="1"/>
    </xf>
    <xf numFmtId="0" fontId="4" fillId="2" borderId="8" xfId="0" applyFont="1" applyFill="1" applyBorder="1" applyAlignment="1" applyProtection="1">
      <alignment horizontal="center" vertical="center"/>
      <protection locked="0" hidden="1"/>
    </xf>
    <xf numFmtId="0" fontId="4" fillId="2" borderId="11" xfId="0" applyFont="1" applyFill="1" applyBorder="1" applyAlignment="1" applyProtection="1">
      <alignment horizontal="left" vertical="center"/>
      <protection hidden="1"/>
    </xf>
    <xf numFmtId="0" fontId="4" fillId="2" borderId="12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right" vertical="center"/>
      <protection hidden="1"/>
    </xf>
    <xf numFmtId="0" fontId="4" fillId="2" borderId="15" xfId="0" applyFont="1" applyFill="1" applyBorder="1" applyAlignment="1" applyProtection="1">
      <alignment horizontal="right" vertic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left" vertical="center"/>
      <protection hidden="1"/>
    </xf>
    <xf numFmtId="0" fontId="4" fillId="2" borderId="16" xfId="0" applyFont="1" applyFill="1" applyBorder="1" applyAlignment="1" applyProtection="1">
      <alignment horizontal="left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locked="0" hidden="1"/>
    </xf>
    <xf numFmtId="0" fontId="4" fillId="2" borderId="13" xfId="0" applyFont="1" applyFill="1" applyBorder="1" applyAlignment="1" applyProtection="1">
      <alignment horizontal="center" vertical="center"/>
      <protection locked="0" hidden="1"/>
    </xf>
    <xf numFmtId="0" fontId="4" fillId="2" borderId="10" xfId="0" applyFont="1" applyFill="1" applyBorder="1" applyAlignment="1" applyProtection="1">
      <alignment horizontal="right" vertical="center"/>
      <protection hidden="1"/>
    </xf>
    <xf numFmtId="0" fontId="4" fillId="2" borderId="11" xfId="0" applyFont="1" applyFill="1" applyBorder="1" applyAlignment="1" applyProtection="1">
      <alignment horizontal="right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 applyProtection="1">
      <alignment horizontal="right" vertical="center"/>
      <protection hidden="1"/>
    </xf>
    <xf numFmtId="0" fontId="4" fillId="2" borderId="23" xfId="0" applyFont="1" applyFill="1" applyBorder="1" applyAlignment="1" applyProtection="1">
      <alignment horizontal="right" vertical="center"/>
      <protection hidden="1"/>
    </xf>
    <xf numFmtId="0" fontId="4" fillId="2" borderId="23" xfId="0" applyFont="1" applyFill="1" applyBorder="1" applyAlignment="1" applyProtection="1">
      <alignment horizontal="center" vertical="center"/>
      <protection locked="0" hidden="1"/>
    </xf>
    <xf numFmtId="0" fontId="4" fillId="2" borderId="23" xfId="0" applyFont="1" applyFill="1" applyBorder="1" applyAlignment="1" applyProtection="1">
      <alignment horizontal="left" vertical="center"/>
      <protection hidden="1"/>
    </xf>
    <xf numFmtId="0" fontId="4" fillId="2" borderId="24" xfId="0" applyFont="1" applyFill="1" applyBorder="1" applyAlignment="1" applyProtection="1">
      <alignment horizontal="left" vertical="center"/>
      <protection hidden="1"/>
    </xf>
    <xf numFmtId="0" fontId="4" fillId="2" borderId="22" xfId="0" applyFont="1" applyFill="1" applyBorder="1" applyAlignment="1" applyProtection="1">
      <alignment horizontal="center" vertical="center"/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0" fontId="4" fillId="2" borderId="24" xfId="0" applyFont="1" applyFill="1" applyBorder="1" applyAlignment="1" applyProtection="1">
      <alignment horizontal="center" vertical="center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21" xfId="0" applyFont="1" applyFill="1" applyBorder="1" applyAlignment="1" applyProtection="1">
      <alignment horizontal="center" vertical="center"/>
      <protection hidden="1"/>
    </xf>
    <xf numFmtId="0" fontId="4" fillId="2" borderId="25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locked="0"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4" fillId="2" borderId="16" xfId="0" applyFont="1" applyFill="1" applyBorder="1" applyAlignment="1" applyProtection="1">
      <alignment horizontal="center" vertical="center"/>
      <protection hidden="1"/>
    </xf>
    <xf numFmtId="0" fontId="3" fillId="2" borderId="27" xfId="0" applyFont="1" applyFill="1" applyBorder="1" applyAlignment="1" applyProtection="1">
      <alignment horizontal="right" vertical="center"/>
      <protection hidden="1"/>
    </xf>
    <xf numFmtId="0" fontId="3" fillId="2" borderId="28" xfId="0" applyFont="1" applyFill="1" applyBorder="1" applyAlignment="1" applyProtection="1">
      <alignment horizontal="right" vertical="center"/>
      <protection hidden="1"/>
    </xf>
    <xf numFmtId="0" fontId="3" fillId="2" borderId="27" xfId="0" applyFont="1" applyFill="1" applyBorder="1" applyAlignment="1" applyProtection="1">
      <alignment horizontal="center" vertical="center"/>
      <protection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3" fillId="2" borderId="28" xfId="0" applyFont="1" applyFill="1" applyBorder="1" applyAlignment="1" applyProtection="1">
      <alignment horizontal="left" vertical="center"/>
      <protection hidden="1"/>
    </xf>
    <xf numFmtId="0" fontId="3" fillId="2" borderId="29" xfId="0" applyFont="1" applyFill="1" applyBorder="1" applyAlignment="1" applyProtection="1">
      <alignment horizontal="left" vertical="center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31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14" fontId="5" fillId="2" borderId="31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31" xfId="0" applyFont="1" applyFill="1" applyBorder="1" applyAlignment="1" applyProtection="1">
      <alignment horizontal="center" vertical="center"/>
      <protection hidden="1"/>
    </xf>
    <xf numFmtId="0" fontId="5" fillId="2" borderId="47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2" borderId="48" xfId="0" applyFont="1" applyFill="1" applyBorder="1" applyAlignment="1" applyProtection="1">
      <alignment horizontal="center" vertical="center" wrapText="1"/>
      <protection hidden="1"/>
    </xf>
    <xf numFmtId="0" fontId="4" fillId="2" borderId="34" xfId="0" applyFont="1" applyFill="1" applyBorder="1" applyAlignment="1" applyProtection="1">
      <alignment horizontal="center" vertical="top" wrapText="1"/>
      <protection hidden="1"/>
    </xf>
    <xf numFmtId="0" fontId="4" fillId="2" borderId="35" xfId="0" applyFont="1" applyFill="1" applyBorder="1" applyAlignment="1" applyProtection="1">
      <alignment horizontal="center" vertical="top" wrapText="1"/>
      <protection hidden="1"/>
    </xf>
    <xf numFmtId="0" fontId="4" fillId="2" borderId="37" xfId="0" applyFont="1" applyFill="1" applyBorder="1" applyAlignment="1" applyProtection="1">
      <alignment horizontal="center" vertical="top" wrapText="1"/>
      <protection hidden="1"/>
    </xf>
    <xf numFmtId="0" fontId="4" fillId="2" borderId="38" xfId="0" applyFont="1" applyFill="1" applyBorder="1" applyAlignment="1" applyProtection="1">
      <alignment horizontal="center" vertical="top" wrapText="1"/>
      <protection hidden="1"/>
    </xf>
    <xf numFmtId="0" fontId="4" fillId="2" borderId="36" xfId="0" applyFont="1" applyFill="1" applyBorder="1" applyAlignment="1" applyProtection="1">
      <alignment horizontal="center" vertical="top" wrapText="1"/>
      <protection hidden="1"/>
    </xf>
    <xf numFmtId="0" fontId="4" fillId="2" borderId="37" xfId="0" applyFont="1" applyFill="1" applyBorder="1" applyAlignment="1" applyProtection="1">
      <alignment horizontal="left" vertical="top" wrapText="1"/>
      <protection locked="0" hidden="1"/>
    </xf>
    <xf numFmtId="14" fontId="6" fillId="2" borderId="37" xfId="0" applyNumberFormat="1" applyFont="1" applyFill="1" applyBorder="1" applyAlignment="1" applyProtection="1">
      <alignment horizontal="center" vertical="top" wrapText="1"/>
      <protection locked="0" hidden="1"/>
    </xf>
    <xf numFmtId="0" fontId="6" fillId="2" borderId="37" xfId="0" applyFont="1" applyFill="1" applyBorder="1" applyAlignment="1" applyProtection="1">
      <alignment horizontal="center" vertical="top" wrapText="1"/>
      <protection locked="0" hidden="1"/>
    </xf>
    <xf numFmtId="164" fontId="4" fillId="2" borderId="37" xfId="0" applyNumberFormat="1" applyFont="1" applyFill="1" applyBorder="1" applyAlignment="1" applyProtection="1">
      <alignment horizontal="center" vertical="top" wrapText="1"/>
      <protection locked="0" hidden="1"/>
    </xf>
    <xf numFmtId="0" fontId="4" fillId="2" borderId="33" xfId="0" applyFont="1" applyFill="1" applyBorder="1" applyAlignment="1" applyProtection="1">
      <alignment horizontal="center" vertical="top" wrapText="1"/>
      <protection hidden="1"/>
    </xf>
    <xf numFmtId="0" fontId="4" fillId="2" borderId="34" xfId="0" applyFont="1" applyFill="1" applyBorder="1" applyAlignment="1" applyProtection="1">
      <alignment horizontal="left" vertical="top" wrapText="1"/>
      <protection locked="0" hidden="1"/>
    </xf>
    <xf numFmtId="14" fontId="6" fillId="2" borderId="34" xfId="0" applyNumberFormat="1" applyFont="1" applyFill="1" applyBorder="1" applyAlignment="1" applyProtection="1">
      <alignment horizontal="center" vertical="top" wrapText="1"/>
      <protection locked="0" hidden="1"/>
    </xf>
    <xf numFmtId="0" fontId="6" fillId="2" borderId="34" xfId="0" applyFont="1" applyFill="1" applyBorder="1" applyAlignment="1" applyProtection="1">
      <alignment horizontal="center" vertical="top" wrapText="1"/>
      <protection locked="0" hidden="1"/>
    </xf>
    <xf numFmtId="164" fontId="4" fillId="2" borderId="34" xfId="0" applyNumberFormat="1" applyFont="1" applyFill="1" applyBorder="1" applyAlignment="1" applyProtection="1">
      <alignment horizontal="center" vertical="top" wrapText="1"/>
      <protection locked="0" hidden="1"/>
    </xf>
    <xf numFmtId="0" fontId="4" fillId="2" borderId="39" xfId="0" applyFont="1" applyFill="1" applyBorder="1" applyAlignment="1" applyProtection="1">
      <alignment horizontal="center" vertical="top" wrapText="1"/>
      <protection hidden="1"/>
    </xf>
    <xf numFmtId="0" fontId="4" fillId="2" borderId="40" xfId="0" applyFont="1" applyFill="1" applyBorder="1" applyAlignment="1" applyProtection="1">
      <alignment horizontal="center" vertical="top" wrapText="1"/>
      <protection hidden="1"/>
    </xf>
    <xf numFmtId="0" fontId="4" fillId="2" borderId="40" xfId="0" applyFont="1" applyFill="1" applyBorder="1" applyAlignment="1" applyProtection="1">
      <alignment horizontal="left" vertical="top" wrapText="1"/>
      <protection locked="0" hidden="1"/>
    </xf>
    <xf numFmtId="0" fontId="6" fillId="2" borderId="40" xfId="0" applyFont="1" applyFill="1" applyBorder="1" applyAlignment="1" applyProtection="1">
      <alignment horizontal="center" vertical="top" wrapText="1"/>
      <protection locked="0" hidden="1"/>
    </xf>
    <xf numFmtId="164" fontId="4" fillId="2" borderId="40" xfId="0" applyNumberFormat="1" applyFont="1" applyFill="1" applyBorder="1" applyAlignment="1" applyProtection="1">
      <alignment horizontal="center" vertical="top" wrapText="1"/>
      <protection locked="0" hidden="1"/>
    </xf>
    <xf numFmtId="0" fontId="4" fillId="2" borderId="41" xfId="0" applyFont="1" applyFill="1" applyBorder="1" applyAlignment="1" applyProtection="1">
      <alignment horizontal="center" vertical="top" wrapText="1"/>
      <protection hidden="1"/>
    </xf>
    <xf numFmtId="0" fontId="4" fillId="2" borderId="1" xfId="0" applyFont="1" applyFill="1" applyBorder="1" applyAlignment="1" applyProtection="1">
      <alignment horizontal="justify" vertical="top" wrapText="1"/>
      <protection hidden="1"/>
    </xf>
    <xf numFmtId="0" fontId="4" fillId="2" borderId="2" xfId="0" applyFont="1" applyFill="1" applyBorder="1" applyAlignment="1" applyProtection="1">
      <alignment horizontal="justify" vertical="top"/>
      <protection hidden="1"/>
    </xf>
    <xf numFmtId="0" fontId="4" fillId="2" borderId="3" xfId="0" applyFont="1" applyFill="1" applyBorder="1" applyAlignment="1" applyProtection="1">
      <alignment horizontal="justify" vertical="top"/>
      <protection hidden="1"/>
    </xf>
    <xf numFmtId="0" fontId="4" fillId="2" borderId="4" xfId="0" applyFont="1" applyFill="1" applyBorder="1" applyAlignment="1" applyProtection="1">
      <alignment horizontal="justify" vertical="top"/>
      <protection hidden="1"/>
    </xf>
    <xf numFmtId="0" fontId="4" fillId="2" borderId="0" xfId="0" applyFont="1" applyFill="1" applyAlignment="1" applyProtection="1">
      <alignment horizontal="justify" vertical="top"/>
      <protection hidden="1"/>
    </xf>
    <xf numFmtId="0" fontId="4" fillId="2" borderId="5" xfId="0" applyFont="1" applyFill="1" applyBorder="1" applyAlignment="1" applyProtection="1">
      <alignment horizontal="justify" vertical="top"/>
      <protection hidden="1"/>
    </xf>
    <xf numFmtId="0" fontId="4" fillId="2" borderId="6" xfId="0" applyFont="1" applyFill="1" applyBorder="1" applyAlignment="1" applyProtection="1">
      <alignment horizontal="justify" vertical="top"/>
      <protection hidden="1"/>
    </xf>
    <xf numFmtId="0" fontId="4" fillId="2" borderId="7" xfId="0" applyFont="1" applyFill="1" applyBorder="1" applyAlignment="1" applyProtection="1">
      <alignment horizontal="justify" vertical="top"/>
      <protection hidden="1"/>
    </xf>
    <xf numFmtId="0" fontId="4" fillId="2" borderId="8" xfId="0" applyFont="1" applyFill="1" applyBorder="1" applyAlignment="1" applyProtection="1">
      <alignment horizontal="justify" vertical="top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1" fillId="2" borderId="44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right" vertical="center"/>
      <protection hidden="1"/>
    </xf>
    <xf numFmtId="0" fontId="4" fillId="2" borderId="44" xfId="0" applyFont="1" applyFill="1" applyBorder="1" applyAlignment="1" applyProtection="1">
      <alignment horizontal="left" vertical="center"/>
      <protection hidden="1"/>
    </xf>
    <xf numFmtId="0" fontId="4" fillId="2" borderId="44" xfId="0" applyFont="1" applyFill="1" applyBorder="1" applyAlignment="1" applyProtection="1">
      <alignment horizontal="right" vertical="center"/>
      <protection hidden="1"/>
    </xf>
  </cellXfs>
  <cellStyles count="1">
    <cellStyle name="Normální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77394</xdr:colOff>
      <xdr:row>0</xdr:row>
      <xdr:rowOff>75403</xdr:rowOff>
    </xdr:from>
    <xdr:to>
      <xdr:col>6</xdr:col>
      <xdr:colOff>83344</xdr:colOff>
      <xdr:row>4</xdr:row>
      <xdr:rowOff>79370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A09F645-82C2-41F8-8368-2BC81E6B8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2594" y="75403"/>
          <a:ext cx="920350" cy="613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E75B0-DC0C-4CE5-A7F5-FA9D3B0A71BD}">
  <dimension ref="A1:AO192"/>
  <sheetViews>
    <sheetView tabSelected="1" topLeftCell="A16" zoomScale="145" zoomScaleNormal="145" workbookViewId="0">
      <selection activeCell="C30" sqref="C30:L31"/>
    </sheetView>
  </sheetViews>
  <sheetFormatPr defaultColWidth="2.28515625" defaultRowHeight="12.6" customHeight="1" x14ac:dyDescent="0.25"/>
  <cols>
    <col min="1" max="16384" width="2.28515625" style="1"/>
  </cols>
  <sheetData>
    <row r="1" spans="1:41" ht="12.6" customHeight="1" x14ac:dyDescent="0.25">
      <c r="A1" s="36"/>
      <c r="B1" s="37"/>
      <c r="C1" s="37"/>
      <c r="D1" s="37"/>
      <c r="E1" s="37"/>
      <c r="F1" s="37"/>
      <c r="G1" s="37"/>
      <c r="H1" s="42" t="s">
        <v>0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4"/>
    </row>
    <row r="2" spans="1:41" ht="12.6" customHeight="1" x14ac:dyDescent="0.25">
      <c r="A2" s="38"/>
      <c r="B2" s="39"/>
      <c r="C2" s="39"/>
      <c r="D2" s="39"/>
      <c r="E2" s="39"/>
      <c r="F2" s="39"/>
      <c r="G2" s="39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6"/>
    </row>
    <row r="3" spans="1:41" ht="12.6" customHeight="1" x14ac:dyDescent="0.25">
      <c r="A3" s="38"/>
      <c r="B3" s="39"/>
      <c r="C3" s="39"/>
      <c r="D3" s="39"/>
      <c r="E3" s="39"/>
      <c r="F3" s="39"/>
      <c r="G3" s="39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6"/>
    </row>
    <row r="4" spans="1:41" ht="12.6" customHeight="1" x14ac:dyDescent="0.25">
      <c r="A4" s="38"/>
      <c r="B4" s="39"/>
      <c r="C4" s="39"/>
      <c r="D4" s="39"/>
      <c r="E4" s="39"/>
      <c r="F4" s="39"/>
      <c r="G4" s="39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6"/>
    </row>
    <row r="5" spans="1:41" ht="12.6" customHeight="1" thickBot="1" x14ac:dyDescent="0.3">
      <c r="A5" s="40"/>
      <c r="B5" s="41"/>
      <c r="C5" s="41"/>
      <c r="D5" s="41"/>
      <c r="E5" s="41"/>
      <c r="F5" s="41"/>
      <c r="G5" s="41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8"/>
    </row>
    <row r="6" spans="1:41" ht="12.6" customHeight="1" thickBot="1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4"/>
    </row>
    <row r="7" spans="1:41" ht="12.6" customHeight="1" x14ac:dyDescent="0.25">
      <c r="A7" s="5"/>
      <c r="B7" s="49" t="s">
        <v>1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1"/>
      <c r="AO7" s="6"/>
    </row>
    <row r="8" spans="1:41" ht="12.6" customHeight="1" thickBot="1" x14ac:dyDescent="0.3">
      <c r="A8" s="7"/>
      <c r="B8" s="52" t="s">
        <v>2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4"/>
      <c r="AO8" s="8"/>
    </row>
    <row r="9" spans="1:41" ht="12.6" customHeight="1" thickBot="1" x14ac:dyDescent="0.3">
      <c r="A9" s="7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8"/>
    </row>
    <row r="10" spans="1:41" ht="12.6" customHeight="1" x14ac:dyDescent="0.25">
      <c r="A10" s="7"/>
      <c r="B10" s="27">
        <v>15</v>
      </c>
      <c r="C10" s="28"/>
      <c r="D10" s="28" t="s">
        <v>3</v>
      </c>
      <c r="E10" s="55" t="s">
        <v>80</v>
      </c>
      <c r="F10" s="55"/>
      <c r="G10" s="55"/>
      <c r="H10" s="55"/>
      <c r="I10" s="28" t="s">
        <v>3</v>
      </c>
      <c r="J10" s="55" t="s">
        <v>81</v>
      </c>
      <c r="K10" s="55"/>
      <c r="L10" s="55"/>
      <c r="M10" s="57"/>
      <c r="N10" s="9"/>
      <c r="O10" s="59">
        <v>1</v>
      </c>
      <c r="P10" s="60"/>
      <c r="Q10" s="60"/>
      <c r="R10" s="60"/>
      <c r="S10" s="60"/>
      <c r="T10" s="61"/>
      <c r="U10" s="9"/>
      <c r="V10" s="27" t="s">
        <v>4</v>
      </c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9"/>
      <c r="AO10" s="8"/>
    </row>
    <row r="11" spans="1:41" ht="12.6" customHeight="1" thickBot="1" x14ac:dyDescent="0.3">
      <c r="A11" s="7"/>
      <c r="B11" s="30"/>
      <c r="C11" s="31"/>
      <c r="D11" s="31"/>
      <c r="E11" s="56"/>
      <c r="F11" s="56"/>
      <c r="G11" s="56"/>
      <c r="H11" s="56"/>
      <c r="I11" s="31"/>
      <c r="J11" s="56"/>
      <c r="K11" s="56"/>
      <c r="L11" s="56"/>
      <c r="M11" s="58"/>
      <c r="N11" s="9"/>
      <c r="O11" s="62"/>
      <c r="P11" s="63"/>
      <c r="Q11" s="63"/>
      <c r="R11" s="63"/>
      <c r="S11" s="63"/>
      <c r="T11" s="64"/>
      <c r="U11" s="9"/>
      <c r="V11" s="30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2"/>
      <c r="AO11" s="8"/>
    </row>
    <row r="12" spans="1:41" ht="12.6" customHeight="1" x14ac:dyDescent="0.25">
      <c r="A12" s="7"/>
      <c r="B12" s="33" t="s">
        <v>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11"/>
      <c r="O12" s="33" t="s">
        <v>6</v>
      </c>
      <c r="P12" s="33"/>
      <c r="Q12" s="33"/>
      <c r="R12" s="33"/>
      <c r="S12" s="33"/>
      <c r="T12" s="33"/>
      <c r="U12" s="9"/>
      <c r="V12" s="2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4"/>
      <c r="AO12" s="8"/>
    </row>
    <row r="13" spans="1:41" ht="12.6" customHeight="1" x14ac:dyDescent="0.25">
      <c r="A13" s="7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7"/>
      <c r="W13" s="34" t="s">
        <v>7</v>
      </c>
      <c r="X13" s="34"/>
      <c r="Y13" s="34"/>
      <c r="Z13" s="34"/>
      <c r="AA13" s="34"/>
      <c r="AB13" s="34"/>
      <c r="AC13" s="34"/>
      <c r="AD13" s="35" t="s">
        <v>8</v>
      </c>
      <c r="AE13" s="35"/>
      <c r="AF13" s="35"/>
      <c r="AG13" s="35" t="s">
        <v>9</v>
      </c>
      <c r="AH13" s="35"/>
      <c r="AI13" s="35"/>
      <c r="AJ13" s="35"/>
      <c r="AK13" s="35"/>
      <c r="AL13" s="35"/>
      <c r="AM13" s="35"/>
      <c r="AN13" s="8"/>
      <c r="AO13" s="8"/>
    </row>
    <row r="14" spans="1:41" ht="12.6" customHeight="1" x14ac:dyDescent="0.25">
      <c r="A14" s="7"/>
      <c r="B14" s="75" t="s">
        <v>82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9"/>
      <c r="V14" s="7"/>
      <c r="W14" s="77" t="s">
        <v>10</v>
      </c>
      <c r="X14" s="78"/>
      <c r="Y14" s="79">
        <v>450</v>
      </c>
      <c r="Z14" s="79"/>
      <c r="AA14" s="79"/>
      <c r="AB14" s="65" t="s">
        <v>11</v>
      </c>
      <c r="AC14" s="66"/>
      <c r="AD14" s="80" t="str">
        <f t="shared" ref="AD14:AD21" si="0">IF(OR(SUM(J51,J115,J179)=0,ISERROR(SUM(J51,J115,J179))),"",SUM(J51,J115,J179))</f>
        <v/>
      </c>
      <c r="AE14" s="81"/>
      <c r="AF14" s="82"/>
      <c r="AG14" s="80" t="str">
        <f>IF(AD14="","",Y14*AD14)</f>
        <v/>
      </c>
      <c r="AH14" s="81"/>
      <c r="AI14" s="81"/>
      <c r="AJ14" s="81"/>
      <c r="AK14" s="81"/>
      <c r="AL14" s="65" t="s">
        <v>11</v>
      </c>
      <c r="AM14" s="66"/>
      <c r="AN14" s="12"/>
      <c r="AO14" s="8"/>
    </row>
    <row r="15" spans="1:41" ht="12.6" customHeight="1" x14ac:dyDescent="0.25">
      <c r="A15" s="7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9"/>
      <c r="V15" s="7"/>
      <c r="W15" s="67" t="s">
        <v>10</v>
      </c>
      <c r="X15" s="68"/>
      <c r="Y15" s="69">
        <v>600</v>
      </c>
      <c r="Z15" s="69"/>
      <c r="AA15" s="69"/>
      <c r="AB15" s="70" t="s">
        <v>11</v>
      </c>
      <c r="AC15" s="71"/>
      <c r="AD15" s="72" t="str">
        <f t="shared" si="0"/>
        <v/>
      </c>
      <c r="AE15" s="73"/>
      <c r="AF15" s="74"/>
      <c r="AG15" s="72" t="str">
        <f>IF(AD15="","",Y15*AD15)</f>
        <v/>
      </c>
      <c r="AH15" s="73"/>
      <c r="AI15" s="73"/>
      <c r="AJ15" s="73"/>
      <c r="AK15" s="73"/>
      <c r="AL15" s="70" t="s">
        <v>11</v>
      </c>
      <c r="AM15" s="71"/>
      <c r="AN15" s="12"/>
      <c r="AO15" s="8"/>
    </row>
    <row r="16" spans="1:41" ht="12.6" customHeight="1" x14ac:dyDescent="0.25">
      <c r="A16" s="7"/>
      <c r="B16" s="33" t="s">
        <v>12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9"/>
      <c r="V16" s="7"/>
      <c r="W16" s="67" t="s">
        <v>10</v>
      </c>
      <c r="X16" s="68"/>
      <c r="Y16" s="69">
        <v>750</v>
      </c>
      <c r="Z16" s="69"/>
      <c r="AA16" s="69"/>
      <c r="AB16" s="70" t="s">
        <v>11</v>
      </c>
      <c r="AC16" s="71"/>
      <c r="AD16" s="72" t="str">
        <f t="shared" si="0"/>
        <v/>
      </c>
      <c r="AE16" s="73"/>
      <c r="AF16" s="74"/>
      <c r="AG16" s="72" t="str">
        <f t="shared" ref="AG16:AG23" si="1">IF(AD16="","",Y16*AD16)</f>
        <v/>
      </c>
      <c r="AH16" s="73"/>
      <c r="AI16" s="73"/>
      <c r="AJ16" s="73"/>
      <c r="AK16" s="73"/>
      <c r="AL16" s="70" t="s">
        <v>11</v>
      </c>
      <c r="AM16" s="71"/>
      <c r="AN16" s="12"/>
      <c r="AO16" s="8"/>
    </row>
    <row r="17" spans="1:41" ht="12.6" customHeight="1" x14ac:dyDescent="0.25">
      <c r="A17" s="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7"/>
      <c r="W17" s="67" t="s">
        <v>10</v>
      </c>
      <c r="X17" s="68"/>
      <c r="Y17" s="69">
        <v>1050</v>
      </c>
      <c r="Z17" s="69"/>
      <c r="AA17" s="69"/>
      <c r="AB17" s="70" t="s">
        <v>11</v>
      </c>
      <c r="AC17" s="71"/>
      <c r="AD17" s="72" t="str">
        <f t="shared" si="0"/>
        <v/>
      </c>
      <c r="AE17" s="73"/>
      <c r="AF17" s="74"/>
      <c r="AG17" s="72" t="str">
        <f t="shared" si="1"/>
        <v/>
      </c>
      <c r="AH17" s="73"/>
      <c r="AI17" s="73"/>
      <c r="AJ17" s="73"/>
      <c r="AK17" s="73"/>
      <c r="AL17" s="70" t="s">
        <v>11</v>
      </c>
      <c r="AM17" s="71"/>
      <c r="AN17" s="12"/>
      <c r="AO17" s="8"/>
    </row>
    <row r="18" spans="1:41" ht="12.6" customHeight="1" x14ac:dyDescent="0.25">
      <c r="A18" s="7"/>
      <c r="B18" s="75">
        <v>972741036.734797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9"/>
      <c r="V18" s="7"/>
      <c r="W18" s="67" t="s">
        <v>10</v>
      </c>
      <c r="X18" s="68"/>
      <c r="Y18" s="69">
        <v>1350</v>
      </c>
      <c r="Z18" s="69"/>
      <c r="AA18" s="69"/>
      <c r="AB18" s="70" t="s">
        <v>11</v>
      </c>
      <c r="AC18" s="71"/>
      <c r="AD18" s="72" t="str">
        <f t="shared" si="0"/>
        <v/>
      </c>
      <c r="AE18" s="73"/>
      <c r="AF18" s="74"/>
      <c r="AG18" s="72" t="str">
        <f t="shared" si="1"/>
        <v/>
      </c>
      <c r="AH18" s="73"/>
      <c r="AI18" s="73"/>
      <c r="AJ18" s="73"/>
      <c r="AK18" s="73"/>
      <c r="AL18" s="70" t="s">
        <v>11</v>
      </c>
      <c r="AM18" s="71"/>
      <c r="AN18" s="12"/>
      <c r="AO18" s="8"/>
    </row>
    <row r="19" spans="1:41" ht="12.6" customHeight="1" x14ac:dyDescent="0.25">
      <c r="A19" s="7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9"/>
      <c r="V19" s="7"/>
      <c r="W19" s="67" t="s">
        <v>10</v>
      </c>
      <c r="X19" s="68"/>
      <c r="Y19" s="69">
        <v>1580</v>
      </c>
      <c r="Z19" s="69"/>
      <c r="AA19" s="69"/>
      <c r="AB19" s="70" t="s">
        <v>11</v>
      </c>
      <c r="AC19" s="71"/>
      <c r="AD19" s="72" t="str">
        <f t="shared" si="0"/>
        <v/>
      </c>
      <c r="AE19" s="73"/>
      <c r="AF19" s="74"/>
      <c r="AG19" s="72" t="str">
        <f t="shared" si="1"/>
        <v/>
      </c>
      <c r="AH19" s="73"/>
      <c r="AI19" s="73"/>
      <c r="AJ19" s="73"/>
      <c r="AK19" s="73"/>
      <c r="AL19" s="70" t="s">
        <v>11</v>
      </c>
      <c r="AM19" s="71"/>
      <c r="AN19" s="12"/>
      <c r="AO19" s="8"/>
    </row>
    <row r="20" spans="1:41" ht="12.6" customHeight="1" x14ac:dyDescent="0.25">
      <c r="A20" s="7"/>
      <c r="B20" s="33" t="s">
        <v>13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9"/>
      <c r="V20" s="7"/>
      <c r="W20" s="67" t="s">
        <v>14</v>
      </c>
      <c r="X20" s="68"/>
      <c r="Y20" s="69">
        <v>150</v>
      </c>
      <c r="Z20" s="69"/>
      <c r="AA20" s="69"/>
      <c r="AB20" s="70" t="s">
        <v>11</v>
      </c>
      <c r="AC20" s="71"/>
      <c r="AD20" s="72" t="str">
        <f t="shared" si="0"/>
        <v/>
      </c>
      <c r="AE20" s="73"/>
      <c r="AF20" s="74"/>
      <c r="AG20" s="72" t="str">
        <f t="shared" si="1"/>
        <v/>
      </c>
      <c r="AH20" s="73"/>
      <c r="AI20" s="73"/>
      <c r="AJ20" s="73"/>
      <c r="AK20" s="73"/>
      <c r="AL20" s="70" t="s">
        <v>11</v>
      </c>
      <c r="AM20" s="71"/>
      <c r="AN20" s="12"/>
      <c r="AO20" s="8"/>
    </row>
    <row r="21" spans="1:41" ht="12.6" customHeight="1" x14ac:dyDescent="0.25">
      <c r="A21" s="7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7"/>
      <c r="W21" s="67" t="s">
        <v>14</v>
      </c>
      <c r="X21" s="68"/>
      <c r="Y21" s="69">
        <v>300</v>
      </c>
      <c r="Z21" s="69"/>
      <c r="AA21" s="69"/>
      <c r="AB21" s="70" t="s">
        <v>11</v>
      </c>
      <c r="AC21" s="71"/>
      <c r="AD21" s="72" t="str">
        <f t="shared" si="0"/>
        <v/>
      </c>
      <c r="AE21" s="73"/>
      <c r="AF21" s="74"/>
      <c r="AG21" s="72" t="str">
        <f t="shared" si="1"/>
        <v/>
      </c>
      <c r="AH21" s="73"/>
      <c r="AI21" s="73"/>
      <c r="AJ21" s="73"/>
      <c r="AK21" s="73"/>
      <c r="AL21" s="70" t="s">
        <v>11</v>
      </c>
      <c r="AM21" s="71"/>
      <c r="AN21" s="12"/>
      <c r="AO21" s="8"/>
    </row>
    <row r="22" spans="1:41" ht="12.6" customHeight="1" x14ac:dyDescent="0.25">
      <c r="A22" s="7"/>
      <c r="B22" s="91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3"/>
      <c r="U22" s="9"/>
      <c r="V22" s="7"/>
      <c r="W22" s="67" t="s">
        <v>14</v>
      </c>
      <c r="X22" s="68"/>
      <c r="Y22" s="99"/>
      <c r="Z22" s="99"/>
      <c r="AA22" s="99"/>
      <c r="AB22" s="70" t="s">
        <v>11</v>
      </c>
      <c r="AC22" s="71"/>
      <c r="AD22" s="100" t="str">
        <f>IF(ISBLANK($Y$22),"",COUNTIF($AE$30:$AH$45,$Y$22)+COUNTIF($AE$69:$AH$108,$Y$22)+COUNTIF($AE$133:$AH$172,$Y$22))</f>
        <v/>
      </c>
      <c r="AE22" s="69"/>
      <c r="AF22" s="101"/>
      <c r="AG22" s="100" t="str">
        <f t="shared" si="1"/>
        <v/>
      </c>
      <c r="AH22" s="69"/>
      <c r="AI22" s="69"/>
      <c r="AJ22" s="69"/>
      <c r="AK22" s="69"/>
      <c r="AL22" s="70" t="s">
        <v>11</v>
      </c>
      <c r="AM22" s="71"/>
      <c r="AN22" s="12"/>
      <c r="AO22" s="8"/>
    </row>
    <row r="23" spans="1:41" ht="12.6" customHeight="1" x14ac:dyDescent="0.25">
      <c r="A23" s="7"/>
      <c r="B23" s="94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95"/>
      <c r="U23" s="9"/>
      <c r="V23" s="7"/>
      <c r="W23" s="83" t="s">
        <v>14</v>
      </c>
      <c r="X23" s="84"/>
      <c r="Y23" s="85"/>
      <c r="Z23" s="85"/>
      <c r="AA23" s="85"/>
      <c r="AB23" s="86" t="s">
        <v>11</v>
      </c>
      <c r="AC23" s="87"/>
      <c r="AD23" s="88" t="str">
        <f>IF(ISBLANK($Y$23),"",COUNTIF($AE$30:$AH$45,$Y$23)+COUNTIF($AE$69:$AH$108,$Y$23)+COUNTIF($AE$133:$AH$172,$Y$23))</f>
        <v/>
      </c>
      <c r="AE23" s="89"/>
      <c r="AF23" s="90"/>
      <c r="AG23" s="88" t="str">
        <f t="shared" si="1"/>
        <v/>
      </c>
      <c r="AH23" s="89"/>
      <c r="AI23" s="89"/>
      <c r="AJ23" s="89"/>
      <c r="AK23" s="89"/>
      <c r="AL23" s="86" t="s">
        <v>11</v>
      </c>
      <c r="AM23" s="87"/>
      <c r="AN23" s="12"/>
      <c r="AO23" s="8"/>
    </row>
    <row r="24" spans="1:41" ht="12.6" customHeight="1" x14ac:dyDescent="0.25">
      <c r="A24" s="7"/>
      <c r="B24" s="94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95"/>
      <c r="U24" s="9"/>
      <c r="V24" s="7"/>
      <c r="W24" s="13"/>
      <c r="X24" s="13"/>
      <c r="Y24" s="10"/>
      <c r="Z24" s="10"/>
      <c r="AA24" s="10"/>
      <c r="AB24" s="14"/>
      <c r="AC24" s="14"/>
      <c r="AD24" s="10"/>
      <c r="AE24" s="10"/>
      <c r="AF24" s="10"/>
      <c r="AG24" s="10"/>
      <c r="AH24" s="10"/>
      <c r="AI24" s="10"/>
      <c r="AJ24" s="10"/>
      <c r="AK24" s="10"/>
      <c r="AL24" s="14"/>
      <c r="AM24" s="14"/>
      <c r="AN24" s="12"/>
      <c r="AO24" s="8"/>
    </row>
    <row r="25" spans="1:41" ht="12.6" customHeight="1" x14ac:dyDescent="0.25">
      <c r="A25" s="7"/>
      <c r="B25" s="96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8"/>
      <c r="U25" s="9"/>
      <c r="V25" s="7"/>
      <c r="W25" s="102" t="s">
        <v>15</v>
      </c>
      <c r="X25" s="103"/>
      <c r="Y25" s="103"/>
      <c r="Z25" s="103"/>
      <c r="AA25" s="103"/>
      <c r="AB25" s="103"/>
      <c r="AC25" s="103"/>
      <c r="AD25" s="103"/>
      <c r="AE25" s="103"/>
      <c r="AF25" s="103"/>
      <c r="AG25" s="104" t="str">
        <f>IF(SUM(AG14:AK23)=0,"",SUM(AG14:AK23))</f>
        <v/>
      </c>
      <c r="AH25" s="105"/>
      <c r="AI25" s="105"/>
      <c r="AJ25" s="105"/>
      <c r="AK25" s="105"/>
      <c r="AL25" s="106" t="s">
        <v>11</v>
      </c>
      <c r="AM25" s="107"/>
      <c r="AN25" s="12"/>
      <c r="AO25" s="8"/>
    </row>
    <row r="26" spans="1:41" ht="12.6" customHeight="1" thickBot="1" x14ac:dyDescent="0.3">
      <c r="A26" s="7"/>
      <c r="B26" s="33" t="s">
        <v>16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9"/>
      <c r="V26" s="15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7"/>
      <c r="AO26" s="8"/>
    </row>
    <row r="27" spans="1:41" ht="12.6" customHeight="1" thickBot="1" x14ac:dyDescent="0.3">
      <c r="A27" s="7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8"/>
    </row>
    <row r="28" spans="1:41" ht="12.6" customHeight="1" x14ac:dyDescent="0.25">
      <c r="A28" s="108" t="s">
        <v>17</v>
      </c>
      <c r="B28" s="109"/>
      <c r="C28" s="109" t="s">
        <v>18</v>
      </c>
      <c r="D28" s="109"/>
      <c r="E28" s="109"/>
      <c r="F28" s="109"/>
      <c r="G28" s="109"/>
      <c r="H28" s="109"/>
      <c r="I28" s="109"/>
      <c r="J28" s="109"/>
      <c r="K28" s="109"/>
      <c r="L28" s="109"/>
      <c r="M28" s="109" t="s">
        <v>19</v>
      </c>
      <c r="N28" s="109"/>
      <c r="O28" s="109"/>
      <c r="P28" s="109"/>
      <c r="Q28" s="109"/>
      <c r="R28" s="109"/>
      <c r="S28" s="109"/>
      <c r="T28" s="109"/>
      <c r="U28" s="109"/>
      <c r="V28" s="109"/>
      <c r="W28" s="112" t="s">
        <v>20</v>
      </c>
      <c r="X28" s="109"/>
      <c r="Y28" s="109"/>
      <c r="Z28" s="109"/>
      <c r="AA28" s="109" t="s">
        <v>21</v>
      </c>
      <c r="AB28" s="109"/>
      <c r="AC28" s="109"/>
      <c r="AD28" s="109"/>
      <c r="AE28" s="109" t="s">
        <v>22</v>
      </c>
      <c r="AF28" s="113"/>
      <c r="AG28" s="113"/>
      <c r="AH28" s="113"/>
      <c r="AI28" s="109" t="s">
        <v>23</v>
      </c>
      <c r="AJ28" s="109"/>
      <c r="AK28" s="109"/>
      <c r="AL28" s="109"/>
      <c r="AM28" s="109"/>
      <c r="AN28" s="109"/>
      <c r="AO28" s="115"/>
    </row>
    <row r="29" spans="1:41" ht="12.6" customHeight="1" thickBot="1" x14ac:dyDescent="0.3">
      <c r="A29" s="110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4"/>
      <c r="AF29" s="114"/>
      <c r="AG29" s="114"/>
      <c r="AH29" s="114"/>
      <c r="AI29" s="111"/>
      <c r="AJ29" s="111"/>
      <c r="AK29" s="111"/>
      <c r="AL29" s="111"/>
      <c r="AM29" s="111"/>
      <c r="AN29" s="111"/>
      <c r="AO29" s="116"/>
    </row>
    <row r="30" spans="1:41" ht="12.6" customHeight="1" thickTop="1" x14ac:dyDescent="0.25">
      <c r="A30" s="126" t="s">
        <v>24</v>
      </c>
      <c r="B30" s="11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8"/>
      <c r="X30" s="129"/>
      <c r="Y30" s="129"/>
      <c r="Z30" s="129"/>
      <c r="AA30" s="128"/>
      <c r="AB30" s="129"/>
      <c r="AC30" s="129"/>
      <c r="AD30" s="129"/>
      <c r="AE30" s="130"/>
      <c r="AF30" s="130"/>
      <c r="AG30" s="130"/>
      <c r="AH30" s="130"/>
      <c r="AI30" s="117"/>
      <c r="AJ30" s="117"/>
      <c r="AK30" s="117"/>
      <c r="AL30" s="117"/>
      <c r="AM30" s="117"/>
      <c r="AN30" s="117"/>
      <c r="AO30" s="118"/>
    </row>
    <row r="31" spans="1:41" ht="12.6" customHeight="1" x14ac:dyDescent="0.25">
      <c r="A31" s="121"/>
      <c r="B31" s="119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4"/>
      <c r="X31" s="124"/>
      <c r="Y31" s="124"/>
      <c r="Z31" s="124"/>
      <c r="AA31" s="124"/>
      <c r="AB31" s="124"/>
      <c r="AC31" s="124"/>
      <c r="AD31" s="124"/>
      <c r="AE31" s="125"/>
      <c r="AF31" s="125"/>
      <c r="AG31" s="125"/>
      <c r="AH31" s="125"/>
      <c r="AI31" s="119"/>
      <c r="AJ31" s="119"/>
      <c r="AK31" s="119"/>
      <c r="AL31" s="119"/>
      <c r="AM31" s="119"/>
      <c r="AN31" s="119"/>
      <c r="AO31" s="120"/>
    </row>
    <row r="32" spans="1:41" ht="12.6" customHeight="1" x14ac:dyDescent="0.25">
      <c r="A32" s="121" t="s">
        <v>25</v>
      </c>
      <c r="B32" s="119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3"/>
      <c r="X32" s="124"/>
      <c r="Y32" s="124"/>
      <c r="Z32" s="124"/>
      <c r="AA32" s="124"/>
      <c r="AB32" s="124"/>
      <c r="AC32" s="124"/>
      <c r="AD32" s="124"/>
      <c r="AE32" s="125"/>
      <c r="AF32" s="125"/>
      <c r="AG32" s="125"/>
      <c r="AH32" s="125"/>
      <c r="AI32" s="119"/>
      <c r="AJ32" s="119"/>
      <c r="AK32" s="119"/>
      <c r="AL32" s="119"/>
      <c r="AM32" s="119"/>
      <c r="AN32" s="119"/>
      <c r="AO32" s="120"/>
    </row>
    <row r="33" spans="1:41" ht="12.6" customHeight="1" x14ac:dyDescent="0.25">
      <c r="A33" s="121"/>
      <c r="B33" s="119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4"/>
      <c r="X33" s="124"/>
      <c r="Y33" s="124"/>
      <c r="Z33" s="124"/>
      <c r="AA33" s="124"/>
      <c r="AB33" s="124"/>
      <c r="AC33" s="124"/>
      <c r="AD33" s="124"/>
      <c r="AE33" s="125"/>
      <c r="AF33" s="125"/>
      <c r="AG33" s="125"/>
      <c r="AH33" s="125"/>
      <c r="AI33" s="119"/>
      <c r="AJ33" s="119"/>
      <c r="AK33" s="119"/>
      <c r="AL33" s="119"/>
      <c r="AM33" s="119"/>
      <c r="AN33" s="119"/>
      <c r="AO33" s="120"/>
    </row>
    <row r="34" spans="1:41" ht="12.6" customHeight="1" x14ac:dyDescent="0.25">
      <c r="A34" s="121" t="s">
        <v>26</v>
      </c>
      <c r="B34" s="119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3"/>
      <c r="X34" s="124"/>
      <c r="Y34" s="124"/>
      <c r="Z34" s="124"/>
      <c r="AA34" s="124"/>
      <c r="AB34" s="124"/>
      <c r="AC34" s="124"/>
      <c r="AD34" s="124"/>
      <c r="AE34" s="125"/>
      <c r="AF34" s="125"/>
      <c r="AG34" s="125"/>
      <c r="AH34" s="125"/>
      <c r="AI34" s="119"/>
      <c r="AJ34" s="119"/>
      <c r="AK34" s="119"/>
      <c r="AL34" s="119"/>
      <c r="AM34" s="119"/>
      <c r="AN34" s="119"/>
      <c r="AO34" s="120"/>
    </row>
    <row r="35" spans="1:41" ht="12.6" customHeight="1" x14ac:dyDescent="0.25">
      <c r="A35" s="121"/>
      <c r="B35" s="119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4"/>
      <c r="X35" s="124"/>
      <c r="Y35" s="124"/>
      <c r="Z35" s="124"/>
      <c r="AA35" s="124"/>
      <c r="AB35" s="124"/>
      <c r="AC35" s="124"/>
      <c r="AD35" s="124"/>
      <c r="AE35" s="125"/>
      <c r="AF35" s="125"/>
      <c r="AG35" s="125"/>
      <c r="AH35" s="125"/>
      <c r="AI35" s="119"/>
      <c r="AJ35" s="119"/>
      <c r="AK35" s="119"/>
      <c r="AL35" s="119"/>
      <c r="AM35" s="119"/>
      <c r="AN35" s="119"/>
      <c r="AO35" s="120"/>
    </row>
    <row r="36" spans="1:41" ht="12.6" customHeight="1" x14ac:dyDescent="0.25">
      <c r="A36" s="121" t="s">
        <v>27</v>
      </c>
      <c r="B36" s="119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3"/>
      <c r="X36" s="124"/>
      <c r="Y36" s="124"/>
      <c r="Z36" s="124"/>
      <c r="AA36" s="124"/>
      <c r="AB36" s="124"/>
      <c r="AC36" s="124"/>
      <c r="AD36" s="124"/>
      <c r="AE36" s="125"/>
      <c r="AF36" s="125"/>
      <c r="AG36" s="125"/>
      <c r="AH36" s="125"/>
      <c r="AI36" s="119"/>
      <c r="AJ36" s="119"/>
      <c r="AK36" s="119"/>
      <c r="AL36" s="119"/>
      <c r="AM36" s="119"/>
      <c r="AN36" s="119"/>
      <c r="AO36" s="120"/>
    </row>
    <row r="37" spans="1:41" ht="12.6" customHeight="1" x14ac:dyDescent="0.25">
      <c r="A37" s="121"/>
      <c r="B37" s="119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4"/>
      <c r="X37" s="124"/>
      <c r="Y37" s="124"/>
      <c r="Z37" s="124"/>
      <c r="AA37" s="124"/>
      <c r="AB37" s="124"/>
      <c r="AC37" s="124"/>
      <c r="AD37" s="124"/>
      <c r="AE37" s="125"/>
      <c r="AF37" s="125"/>
      <c r="AG37" s="125"/>
      <c r="AH37" s="125"/>
      <c r="AI37" s="119"/>
      <c r="AJ37" s="119"/>
      <c r="AK37" s="119"/>
      <c r="AL37" s="119"/>
      <c r="AM37" s="119"/>
      <c r="AN37" s="119"/>
      <c r="AO37" s="120"/>
    </row>
    <row r="38" spans="1:41" ht="12.6" customHeight="1" x14ac:dyDescent="0.25">
      <c r="A38" s="121" t="s">
        <v>28</v>
      </c>
      <c r="B38" s="119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3"/>
      <c r="X38" s="124"/>
      <c r="Y38" s="124"/>
      <c r="Z38" s="124"/>
      <c r="AA38" s="124"/>
      <c r="AB38" s="124"/>
      <c r="AC38" s="124"/>
      <c r="AD38" s="124"/>
      <c r="AE38" s="125"/>
      <c r="AF38" s="125"/>
      <c r="AG38" s="125"/>
      <c r="AH38" s="125"/>
      <c r="AI38" s="119"/>
      <c r="AJ38" s="119"/>
      <c r="AK38" s="119"/>
      <c r="AL38" s="119"/>
      <c r="AM38" s="119"/>
      <c r="AN38" s="119"/>
      <c r="AO38" s="120"/>
    </row>
    <row r="39" spans="1:41" ht="12.6" customHeight="1" x14ac:dyDescent="0.25">
      <c r="A39" s="121"/>
      <c r="B39" s="119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4"/>
      <c r="X39" s="124"/>
      <c r="Y39" s="124"/>
      <c r="Z39" s="124"/>
      <c r="AA39" s="124"/>
      <c r="AB39" s="124"/>
      <c r="AC39" s="124"/>
      <c r="AD39" s="124"/>
      <c r="AE39" s="125"/>
      <c r="AF39" s="125"/>
      <c r="AG39" s="125"/>
      <c r="AH39" s="125"/>
      <c r="AI39" s="119"/>
      <c r="AJ39" s="119"/>
      <c r="AK39" s="119"/>
      <c r="AL39" s="119"/>
      <c r="AM39" s="119"/>
      <c r="AN39" s="119"/>
      <c r="AO39" s="120"/>
    </row>
    <row r="40" spans="1:41" ht="12.6" customHeight="1" x14ac:dyDescent="0.25">
      <c r="A40" s="121" t="s">
        <v>29</v>
      </c>
      <c r="B40" s="119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3"/>
      <c r="X40" s="124"/>
      <c r="Y40" s="124"/>
      <c r="Z40" s="124"/>
      <c r="AA40" s="124"/>
      <c r="AB40" s="124"/>
      <c r="AC40" s="124"/>
      <c r="AD40" s="124"/>
      <c r="AE40" s="125"/>
      <c r="AF40" s="125"/>
      <c r="AG40" s="125"/>
      <c r="AH40" s="125"/>
      <c r="AI40" s="119"/>
      <c r="AJ40" s="119"/>
      <c r="AK40" s="119"/>
      <c r="AL40" s="119"/>
      <c r="AM40" s="119"/>
      <c r="AN40" s="119"/>
      <c r="AO40" s="120"/>
    </row>
    <row r="41" spans="1:41" ht="12.6" customHeight="1" x14ac:dyDescent="0.25">
      <c r="A41" s="121"/>
      <c r="B41" s="119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4"/>
      <c r="X41" s="124"/>
      <c r="Y41" s="124"/>
      <c r="Z41" s="124"/>
      <c r="AA41" s="124"/>
      <c r="AB41" s="124"/>
      <c r="AC41" s="124"/>
      <c r="AD41" s="124"/>
      <c r="AE41" s="125"/>
      <c r="AF41" s="125"/>
      <c r="AG41" s="125"/>
      <c r="AH41" s="125"/>
      <c r="AI41" s="119"/>
      <c r="AJ41" s="119"/>
      <c r="AK41" s="119"/>
      <c r="AL41" s="119"/>
      <c r="AM41" s="119"/>
      <c r="AN41" s="119"/>
      <c r="AO41" s="120"/>
    </row>
    <row r="42" spans="1:41" ht="12.6" customHeight="1" x14ac:dyDescent="0.25">
      <c r="A42" s="121" t="s">
        <v>30</v>
      </c>
      <c r="B42" s="119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3"/>
      <c r="X42" s="124"/>
      <c r="Y42" s="124"/>
      <c r="Z42" s="124"/>
      <c r="AA42" s="124"/>
      <c r="AB42" s="124"/>
      <c r="AC42" s="124"/>
      <c r="AD42" s="124"/>
      <c r="AE42" s="125"/>
      <c r="AF42" s="125"/>
      <c r="AG42" s="125"/>
      <c r="AH42" s="125"/>
      <c r="AI42" s="119"/>
      <c r="AJ42" s="119"/>
      <c r="AK42" s="119"/>
      <c r="AL42" s="119"/>
      <c r="AM42" s="119"/>
      <c r="AN42" s="119"/>
      <c r="AO42" s="120"/>
    </row>
    <row r="43" spans="1:41" ht="12.6" customHeight="1" x14ac:dyDescent="0.25">
      <c r="A43" s="121"/>
      <c r="B43" s="119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4"/>
      <c r="X43" s="124"/>
      <c r="Y43" s="124"/>
      <c r="Z43" s="124"/>
      <c r="AA43" s="124"/>
      <c r="AB43" s="124"/>
      <c r="AC43" s="124"/>
      <c r="AD43" s="124"/>
      <c r="AE43" s="125"/>
      <c r="AF43" s="125"/>
      <c r="AG43" s="125"/>
      <c r="AH43" s="125"/>
      <c r="AI43" s="119"/>
      <c r="AJ43" s="119"/>
      <c r="AK43" s="119"/>
      <c r="AL43" s="119"/>
      <c r="AM43" s="119"/>
      <c r="AN43" s="119"/>
      <c r="AO43" s="120"/>
    </row>
    <row r="44" spans="1:41" ht="12.6" customHeight="1" x14ac:dyDescent="0.25">
      <c r="A44" s="121" t="s">
        <v>31</v>
      </c>
      <c r="B44" s="119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3"/>
      <c r="X44" s="124"/>
      <c r="Y44" s="124"/>
      <c r="Z44" s="124"/>
      <c r="AA44" s="124"/>
      <c r="AB44" s="124"/>
      <c r="AC44" s="124"/>
      <c r="AD44" s="124"/>
      <c r="AE44" s="125"/>
      <c r="AF44" s="125"/>
      <c r="AG44" s="125"/>
      <c r="AH44" s="125"/>
      <c r="AI44" s="119"/>
      <c r="AJ44" s="119"/>
      <c r="AK44" s="119"/>
      <c r="AL44" s="119"/>
      <c r="AM44" s="119"/>
      <c r="AN44" s="119"/>
      <c r="AO44" s="120"/>
    </row>
    <row r="45" spans="1:41" ht="12.6" customHeight="1" thickBot="1" x14ac:dyDescent="0.3">
      <c r="A45" s="131"/>
      <c r="B45" s="132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4"/>
      <c r="X45" s="134"/>
      <c r="Y45" s="134"/>
      <c r="Z45" s="134"/>
      <c r="AA45" s="134"/>
      <c r="AB45" s="134"/>
      <c r="AC45" s="134"/>
      <c r="AD45" s="134"/>
      <c r="AE45" s="135"/>
      <c r="AF45" s="135"/>
      <c r="AG45" s="135"/>
      <c r="AH45" s="135"/>
      <c r="AI45" s="132"/>
      <c r="AJ45" s="132"/>
      <c r="AK45" s="132"/>
      <c r="AL45" s="132"/>
      <c r="AM45" s="132"/>
      <c r="AN45" s="132"/>
      <c r="AO45" s="136"/>
    </row>
    <row r="46" spans="1:41" ht="12.6" customHeight="1" thickBot="1" x14ac:dyDescent="0.3">
      <c r="A46" s="7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8"/>
    </row>
    <row r="47" spans="1:41" ht="12.6" customHeight="1" x14ac:dyDescent="0.25">
      <c r="A47" s="7"/>
      <c r="B47" s="27" t="s">
        <v>32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9"/>
      <c r="U47" s="9"/>
      <c r="V47" s="27" t="s">
        <v>33</v>
      </c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9"/>
      <c r="AO47" s="8"/>
    </row>
    <row r="48" spans="1:41" ht="12.6" customHeight="1" thickBot="1" x14ac:dyDescent="0.3">
      <c r="A48" s="7"/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18"/>
      <c r="V48" s="30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2"/>
      <c r="AO48" s="8"/>
    </row>
    <row r="49" spans="1:41" ht="12.6" customHeight="1" x14ac:dyDescent="0.25">
      <c r="A49" s="7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4"/>
      <c r="U49" s="19"/>
      <c r="V49" s="137" t="s">
        <v>78</v>
      </c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9"/>
      <c r="AO49" s="8"/>
    </row>
    <row r="50" spans="1:41" ht="12.6" customHeight="1" x14ac:dyDescent="0.25">
      <c r="A50" s="7"/>
      <c r="B50" s="7"/>
      <c r="C50" s="34" t="s">
        <v>7</v>
      </c>
      <c r="D50" s="34"/>
      <c r="E50" s="34"/>
      <c r="F50" s="34"/>
      <c r="G50" s="34"/>
      <c r="H50" s="34"/>
      <c r="I50" s="34"/>
      <c r="J50" s="35" t="s">
        <v>8</v>
      </c>
      <c r="K50" s="35"/>
      <c r="L50" s="35"/>
      <c r="M50" s="35" t="s">
        <v>9</v>
      </c>
      <c r="N50" s="35"/>
      <c r="O50" s="35"/>
      <c r="P50" s="35"/>
      <c r="Q50" s="35"/>
      <c r="R50" s="35"/>
      <c r="S50" s="35"/>
      <c r="T50" s="8"/>
      <c r="U50" s="19"/>
      <c r="V50" s="140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2"/>
      <c r="AO50" s="8"/>
    </row>
    <row r="51" spans="1:41" ht="12.6" customHeight="1" x14ac:dyDescent="0.25">
      <c r="A51" s="7"/>
      <c r="B51" s="7"/>
      <c r="C51" s="77" t="s">
        <v>10</v>
      </c>
      <c r="D51" s="78"/>
      <c r="E51" s="79">
        <v>450</v>
      </c>
      <c r="F51" s="79"/>
      <c r="G51" s="79"/>
      <c r="H51" s="65" t="s">
        <v>11</v>
      </c>
      <c r="I51" s="66"/>
      <c r="J51" s="146" t="str">
        <f t="shared" ref="J51:J60" si="2">IF(COUNTIF($AE$30:$AH$45,$E51)=0,"",COUNTIF($AE$30:$AH$45,$E51))</f>
        <v/>
      </c>
      <c r="K51" s="79"/>
      <c r="L51" s="147"/>
      <c r="M51" s="146" t="str">
        <f t="shared" ref="M51:M60" si="3">IFERROR(J51*E51,"")</f>
        <v/>
      </c>
      <c r="N51" s="79"/>
      <c r="O51" s="79"/>
      <c r="P51" s="79"/>
      <c r="Q51" s="79"/>
      <c r="R51" s="65" t="s">
        <v>11</v>
      </c>
      <c r="S51" s="66"/>
      <c r="T51" s="12"/>
      <c r="U51" s="19"/>
      <c r="V51" s="140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2"/>
      <c r="AO51" s="8"/>
    </row>
    <row r="52" spans="1:41" ht="12.6" customHeight="1" x14ac:dyDescent="0.25">
      <c r="A52" s="7"/>
      <c r="B52" s="7"/>
      <c r="C52" s="67" t="s">
        <v>10</v>
      </c>
      <c r="D52" s="68"/>
      <c r="E52" s="69">
        <v>600</v>
      </c>
      <c r="F52" s="69"/>
      <c r="G52" s="69"/>
      <c r="H52" s="70" t="s">
        <v>11</v>
      </c>
      <c r="I52" s="71"/>
      <c r="J52" s="100" t="str">
        <f t="shared" si="2"/>
        <v/>
      </c>
      <c r="K52" s="69"/>
      <c r="L52" s="101"/>
      <c r="M52" s="100" t="str">
        <f t="shared" si="3"/>
        <v/>
      </c>
      <c r="N52" s="69"/>
      <c r="O52" s="69"/>
      <c r="P52" s="69"/>
      <c r="Q52" s="69"/>
      <c r="R52" s="70" t="s">
        <v>11</v>
      </c>
      <c r="S52" s="71"/>
      <c r="T52" s="12"/>
      <c r="U52" s="19"/>
      <c r="V52" s="140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2"/>
      <c r="AO52" s="8"/>
    </row>
    <row r="53" spans="1:41" ht="12.6" customHeight="1" x14ac:dyDescent="0.25">
      <c r="A53" s="7"/>
      <c r="B53" s="7"/>
      <c r="C53" s="67" t="s">
        <v>10</v>
      </c>
      <c r="D53" s="68"/>
      <c r="E53" s="69">
        <v>750</v>
      </c>
      <c r="F53" s="69"/>
      <c r="G53" s="69"/>
      <c r="H53" s="70" t="s">
        <v>11</v>
      </c>
      <c r="I53" s="71"/>
      <c r="J53" s="100" t="str">
        <f t="shared" si="2"/>
        <v/>
      </c>
      <c r="K53" s="69"/>
      <c r="L53" s="101"/>
      <c r="M53" s="100" t="str">
        <f t="shared" si="3"/>
        <v/>
      </c>
      <c r="N53" s="69"/>
      <c r="O53" s="69"/>
      <c r="P53" s="69"/>
      <c r="Q53" s="69"/>
      <c r="R53" s="70" t="s">
        <v>11</v>
      </c>
      <c r="S53" s="71"/>
      <c r="T53" s="12"/>
      <c r="U53" s="19"/>
      <c r="V53" s="140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2"/>
      <c r="AO53" s="8"/>
    </row>
    <row r="54" spans="1:41" ht="12.6" customHeight="1" x14ac:dyDescent="0.25">
      <c r="A54" s="7"/>
      <c r="B54" s="7"/>
      <c r="C54" s="67" t="s">
        <v>10</v>
      </c>
      <c r="D54" s="68"/>
      <c r="E54" s="69">
        <v>1050</v>
      </c>
      <c r="F54" s="69"/>
      <c r="G54" s="69"/>
      <c r="H54" s="70" t="s">
        <v>11</v>
      </c>
      <c r="I54" s="71"/>
      <c r="J54" s="100" t="str">
        <f t="shared" si="2"/>
        <v/>
      </c>
      <c r="K54" s="69"/>
      <c r="L54" s="101"/>
      <c r="M54" s="100" t="str">
        <f t="shared" si="3"/>
        <v/>
      </c>
      <c r="N54" s="69"/>
      <c r="O54" s="69"/>
      <c r="P54" s="69"/>
      <c r="Q54" s="69"/>
      <c r="R54" s="70" t="s">
        <v>11</v>
      </c>
      <c r="S54" s="71"/>
      <c r="T54" s="12"/>
      <c r="U54" s="19"/>
      <c r="V54" s="140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2"/>
      <c r="AO54" s="8"/>
    </row>
    <row r="55" spans="1:41" ht="12.6" customHeight="1" x14ac:dyDescent="0.25">
      <c r="A55" s="7"/>
      <c r="B55" s="7"/>
      <c r="C55" s="67" t="s">
        <v>10</v>
      </c>
      <c r="D55" s="68"/>
      <c r="E55" s="69">
        <v>1350</v>
      </c>
      <c r="F55" s="69"/>
      <c r="G55" s="69"/>
      <c r="H55" s="70" t="s">
        <v>11</v>
      </c>
      <c r="I55" s="71"/>
      <c r="J55" s="100" t="str">
        <f t="shared" si="2"/>
        <v/>
      </c>
      <c r="K55" s="69"/>
      <c r="L55" s="101"/>
      <c r="M55" s="100" t="str">
        <f t="shared" si="3"/>
        <v/>
      </c>
      <c r="N55" s="69"/>
      <c r="O55" s="69"/>
      <c r="P55" s="69"/>
      <c r="Q55" s="69"/>
      <c r="R55" s="70" t="s">
        <v>11</v>
      </c>
      <c r="S55" s="71"/>
      <c r="T55" s="12"/>
      <c r="U55" s="19"/>
      <c r="V55" s="140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2"/>
      <c r="AO55" s="8"/>
    </row>
    <row r="56" spans="1:41" ht="12.6" customHeight="1" x14ac:dyDescent="0.25">
      <c r="A56" s="7"/>
      <c r="B56" s="7"/>
      <c r="C56" s="67" t="s">
        <v>10</v>
      </c>
      <c r="D56" s="68"/>
      <c r="E56" s="69">
        <v>1580</v>
      </c>
      <c r="F56" s="69"/>
      <c r="G56" s="69"/>
      <c r="H56" s="70" t="s">
        <v>11</v>
      </c>
      <c r="I56" s="71"/>
      <c r="J56" s="100" t="str">
        <f t="shared" si="2"/>
        <v/>
      </c>
      <c r="K56" s="69"/>
      <c r="L56" s="101"/>
      <c r="M56" s="100" t="str">
        <f t="shared" si="3"/>
        <v/>
      </c>
      <c r="N56" s="69"/>
      <c r="O56" s="69"/>
      <c r="P56" s="69"/>
      <c r="Q56" s="69"/>
      <c r="R56" s="70" t="s">
        <v>11</v>
      </c>
      <c r="S56" s="71"/>
      <c r="T56" s="12"/>
      <c r="U56" s="19"/>
      <c r="V56" s="140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2"/>
      <c r="AO56" s="8"/>
    </row>
    <row r="57" spans="1:41" ht="12.6" customHeight="1" x14ac:dyDescent="0.25">
      <c r="A57" s="7"/>
      <c r="B57" s="7"/>
      <c r="C57" s="67" t="s">
        <v>14</v>
      </c>
      <c r="D57" s="68"/>
      <c r="E57" s="69">
        <v>150</v>
      </c>
      <c r="F57" s="69"/>
      <c r="G57" s="69"/>
      <c r="H57" s="70" t="s">
        <v>11</v>
      </c>
      <c r="I57" s="71"/>
      <c r="J57" s="100" t="str">
        <f t="shared" si="2"/>
        <v/>
      </c>
      <c r="K57" s="69"/>
      <c r="L57" s="101"/>
      <c r="M57" s="100" t="str">
        <f t="shared" si="3"/>
        <v/>
      </c>
      <c r="N57" s="69"/>
      <c r="O57" s="69"/>
      <c r="P57" s="69"/>
      <c r="Q57" s="69"/>
      <c r="R57" s="70" t="s">
        <v>11</v>
      </c>
      <c r="S57" s="71"/>
      <c r="T57" s="12"/>
      <c r="U57" s="19"/>
      <c r="V57" s="140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2"/>
      <c r="AO57" s="8"/>
    </row>
    <row r="58" spans="1:41" ht="12.6" customHeight="1" x14ac:dyDescent="0.25">
      <c r="A58" s="7"/>
      <c r="B58" s="7"/>
      <c r="C58" s="67" t="s">
        <v>14</v>
      </c>
      <c r="D58" s="68"/>
      <c r="E58" s="69">
        <v>300</v>
      </c>
      <c r="F58" s="69"/>
      <c r="G58" s="69"/>
      <c r="H58" s="70" t="s">
        <v>11</v>
      </c>
      <c r="I58" s="71"/>
      <c r="J58" s="100" t="str">
        <f t="shared" si="2"/>
        <v/>
      </c>
      <c r="K58" s="69"/>
      <c r="L58" s="101"/>
      <c r="M58" s="100" t="str">
        <f t="shared" si="3"/>
        <v/>
      </c>
      <c r="N58" s="69"/>
      <c r="O58" s="69"/>
      <c r="P58" s="69"/>
      <c r="Q58" s="69"/>
      <c r="R58" s="70" t="s">
        <v>11</v>
      </c>
      <c r="S58" s="71"/>
      <c r="T58" s="12"/>
      <c r="U58" s="19"/>
      <c r="V58" s="140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2"/>
      <c r="AO58" s="8"/>
    </row>
    <row r="59" spans="1:41" ht="12.6" customHeight="1" x14ac:dyDescent="0.25">
      <c r="A59" s="7"/>
      <c r="B59" s="7"/>
      <c r="C59" s="67" t="s">
        <v>14</v>
      </c>
      <c r="D59" s="68"/>
      <c r="E59" s="99"/>
      <c r="F59" s="99"/>
      <c r="G59" s="99"/>
      <c r="H59" s="70" t="s">
        <v>11</v>
      </c>
      <c r="I59" s="71"/>
      <c r="J59" s="100" t="str">
        <f t="shared" si="2"/>
        <v/>
      </c>
      <c r="K59" s="69"/>
      <c r="L59" s="101"/>
      <c r="M59" s="100" t="str">
        <f t="shared" si="3"/>
        <v/>
      </c>
      <c r="N59" s="69"/>
      <c r="O59" s="69"/>
      <c r="P59" s="69"/>
      <c r="Q59" s="69"/>
      <c r="R59" s="70" t="s">
        <v>11</v>
      </c>
      <c r="S59" s="71"/>
      <c r="T59" s="12"/>
      <c r="U59" s="19"/>
      <c r="V59" s="140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2"/>
      <c r="AO59" s="8"/>
    </row>
    <row r="60" spans="1:41" ht="12.6" customHeight="1" x14ac:dyDescent="0.25">
      <c r="A60" s="7"/>
      <c r="B60" s="7"/>
      <c r="C60" s="83" t="s">
        <v>14</v>
      </c>
      <c r="D60" s="84"/>
      <c r="E60" s="85"/>
      <c r="F60" s="85"/>
      <c r="G60" s="85"/>
      <c r="H60" s="86" t="s">
        <v>11</v>
      </c>
      <c r="I60" s="87"/>
      <c r="J60" s="88" t="str">
        <f t="shared" si="2"/>
        <v/>
      </c>
      <c r="K60" s="89"/>
      <c r="L60" s="90"/>
      <c r="M60" s="88" t="str">
        <f t="shared" si="3"/>
        <v/>
      </c>
      <c r="N60" s="89"/>
      <c r="O60" s="89"/>
      <c r="P60" s="89"/>
      <c r="Q60" s="89"/>
      <c r="R60" s="86" t="s">
        <v>11</v>
      </c>
      <c r="S60" s="87"/>
      <c r="T60" s="12"/>
      <c r="U60" s="19"/>
      <c r="V60" s="140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2"/>
      <c r="AO60" s="8"/>
    </row>
    <row r="61" spans="1:41" ht="12.6" customHeight="1" x14ac:dyDescent="0.25">
      <c r="A61" s="7"/>
      <c r="B61" s="7"/>
      <c r="C61" s="13"/>
      <c r="D61" s="13"/>
      <c r="E61" s="10"/>
      <c r="F61" s="10"/>
      <c r="G61" s="10"/>
      <c r="H61" s="14"/>
      <c r="I61" s="14"/>
      <c r="J61" s="10"/>
      <c r="K61" s="10"/>
      <c r="L61" s="10"/>
      <c r="M61" s="10"/>
      <c r="N61" s="10"/>
      <c r="O61" s="10"/>
      <c r="P61" s="10"/>
      <c r="Q61" s="10"/>
      <c r="R61" s="14"/>
      <c r="S61" s="14"/>
      <c r="T61" s="12"/>
      <c r="U61" s="19"/>
      <c r="V61" s="140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2"/>
      <c r="AO61" s="8"/>
    </row>
    <row r="62" spans="1:41" ht="12.6" customHeight="1" x14ac:dyDescent="0.25">
      <c r="A62" s="7"/>
      <c r="B62" s="20"/>
      <c r="C62" s="102" t="s">
        <v>15</v>
      </c>
      <c r="D62" s="103"/>
      <c r="E62" s="103"/>
      <c r="F62" s="103"/>
      <c r="G62" s="103"/>
      <c r="H62" s="103"/>
      <c r="I62" s="103"/>
      <c r="J62" s="103"/>
      <c r="K62" s="103"/>
      <c r="L62" s="103"/>
      <c r="M62" s="104" t="str">
        <f>IF(SUM(M51:Q60)&gt;0,SUM(M51:Q60),"")</f>
        <v/>
      </c>
      <c r="N62" s="105"/>
      <c r="O62" s="105"/>
      <c r="P62" s="105"/>
      <c r="Q62" s="105"/>
      <c r="R62" s="106" t="s">
        <v>11</v>
      </c>
      <c r="S62" s="107"/>
      <c r="T62" s="12"/>
      <c r="U62" s="19"/>
      <c r="V62" s="140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2"/>
      <c r="AO62" s="8"/>
    </row>
    <row r="63" spans="1:41" ht="12.6" customHeight="1" thickBot="1" x14ac:dyDescent="0.3">
      <c r="A63" s="7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7"/>
      <c r="U63" s="21"/>
      <c r="V63" s="143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5"/>
      <c r="AO63" s="8"/>
    </row>
    <row r="64" spans="1:41" ht="12.6" customHeight="1" thickBot="1" x14ac:dyDescent="0.3">
      <c r="A64" s="2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149" t="s">
        <v>34</v>
      </c>
      <c r="AL64" s="149"/>
      <c r="AM64" s="149"/>
      <c r="AN64" s="149"/>
      <c r="AO64" s="17"/>
    </row>
    <row r="65" spans="1:41" ht="12.6" customHeight="1" thickBot="1" x14ac:dyDescent="0.3">
      <c r="A65" s="24"/>
      <c r="B65" s="150" t="str">
        <f>CONCATENATE("organizační číslo ZO OSŽ: 15-",$E$10,$I$10,$J$10)</f>
        <v>organizační číslo ZO OSŽ: 15-0956-3805</v>
      </c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25"/>
      <c r="V65" s="151" t="s">
        <v>35</v>
      </c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26"/>
    </row>
    <row r="66" spans="1:41" ht="12.6" customHeight="1" thickBot="1" x14ac:dyDescent="0.3">
      <c r="A66" s="148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</row>
    <row r="67" spans="1:41" ht="12.6" customHeight="1" x14ac:dyDescent="0.25">
      <c r="A67" s="108" t="s">
        <v>17</v>
      </c>
      <c r="B67" s="109"/>
      <c r="C67" s="109" t="s">
        <v>18</v>
      </c>
      <c r="D67" s="109"/>
      <c r="E67" s="109"/>
      <c r="F67" s="109"/>
      <c r="G67" s="109"/>
      <c r="H67" s="109"/>
      <c r="I67" s="109"/>
      <c r="J67" s="109"/>
      <c r="K67" s="109"/>
      <c r="L67" s="109"/>
      <c r="M67" s="109" t="s">
        <v>19</v>
      </c>
      <c r="N67" s="109"/>
      <c r="O67" s="109"/>
      <c r="P67" s="109"/>
      <c r="Q67" s="109"/>
      <c r="R67" s="109"/>
      <c r="S67" s="109"/>
      <c r="T67" s="109"/>
      <c r="U67" s="109"/>
      <c r="V67" s="109"/>
      <c r="W67" s="112" t="s">
        <v>20</v>
      </c>
      <c r="X67" s="109"/>
      <c r="Y67" s="109"/>
      <c r="Z67" s="109"/>
      <c r="AA67" s="109" t="s">
        <v>21</v>
      </c>
      <c r="AB67" s="109"/>
      <c r="AC67" s="109"/>
      <c r="AD67" s="109"/>
      <c r="AE67" s="109" t="s">
        <v>22</v>
      </c>
      <c r="AF67" s="113"/>
      <c r="AG67" s="113"/>
      <c r="AH67" s="113"/>
      <c r="AI67" s="109" t="s">
        <v>23</v>
      </c>
      <c r="AJ67" s="109"/>
      <c r="AK67" s="109"/>
      <c r="AL67" s="109"/>
      <c r="AM67" s="109"/>
      <c r="AN67" s="109"/>
      <c r="AO67" s="115"/>
    </row>
    <row r="68" spans="1:41" ht="12.6" customHeight="1" thickBot="1" x14ac:dyDescent="0.3">
      <c r="A68" s="110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4"/>
      <c r="AF68" s="114"/>
      <c r="AG68" s="114"/>
      <c r="AH68" s="114"/>
      <c r="AI68" s="111"/>
      <c r="AJ68" s="111"/>
      <c r="AK68" s="111"/>
      <c r="AL68" s="111"/>
      <c r="AM68" s="111"/>
      <c r="AN68" s="111"/>
      <c r="AO68" s="116"/>
    </row>
    <row r="69" spans="1:41" ht="12.6" customHeight="1" thickTop="1" x14ac:dyDescent="0.25">
      <c r="A69" s="126" t="s">
        <v>36</v>
      </c>
      <c r="B69" s="11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8"/>
      <c r="X69" s="129"/>
      <c r="Y69" s="129"/>
      <c r="Z69" s="129"/>
      <c r="AA69" s="129"/>
      <c r="AB69" s="129"/>
      <c r="AC69" s="129"/>
      <c r="AD69" s="129"/>
      <c r="AE69" s="130"/>
      <c r="AF69" s="130"/>
      <c r="AG69" s="130"/>
      <c r="AH69" s="130"/>
      <c r="AI69" s="117"/>
      <c r="AJ69" s="117"/>
      <c r="AK69" s="117"/>
      <c r="AL69" s="117"/>
      <c r="AM69" s="117"/>
      <c r="AN69" s="117"/>
      <c r="AO69" s="118"/>
    </row>
    <row r="70" spans="1:41" ht="12.6" customHeight="1" x14ac:dyDescent="0.25">
      <c r="A70" s="121"/>
      <c r="B70" s="119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4"/>
      <c r="X70" s="124"/>
      <c r="Y70" s="124"/>
      <c r="Z70" s="124"/>
      <c r="AA70" s="124"/>
      <c r="AB70" s="124"/>
      <c r="AC70" s="124"/>
      <c r="AD70" s="124"/>
      <c r="AE70" s="125"/>
      <c r="AF70" s="125"/>
      <c r="AG70" s="125"/>
      <c r="AH70" s="125"/>
      <c r="AI70" s="119"/>
      <c r="AJ70" s="119"/>
      <c r="AK70" s="119"/>
      <c r="AL70" s="119"/>
      <c r="AM70" s="119"/>
      <c r="AN70" s="119"/>
      <c r="AO70" s="120"/>
    </row>
    <row r="71" spans="1:41" ht="12.6" customHeight="1" x14ac:dyDescent="0.25">
      <c r="A71" s="121" t="s">
        <v>37</v>
      </c>
      <c r="B71" s="119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8"/>
      <c r="X71" s="129"/>
      <c r="Y71" s="129"/>
      <c r="Z71" s="129"/>
      <c r="AA71" s="129"/>
      <c r="AB71" s="129"/>
      <c r="AC71" s="129"/>
      <c r="AD71" s="129"/>
      <c r="AE71" s="130"/>
      <c r="AF71" s="130"/>
      <c r="AG71" s="130"/>
      <c r="AH71" s="130"/>
      <c r="AI71" s="117"/>
      <c r="AJ71" s="117"/>
      <c r="AK71" s="117"/>
      <c r="AL71" s="117"/>
      <c r="AM71" s="117"/>
      <c r="AN71" s="117"/>
      <c r="AO71" s="118"/>
    </row>
    <row r="72" spans="1:41" ht="12.6" customHeight="1" x14ac:dyDescent="0.25">
      <c r="A72" s="121"/>
      <c r="B72" s="119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4"/>
      <c r="X72" s="124"/>
      <c r="Y72" s="124"/>
      <c r="Z72" s="124"/>
      <c r="AA72" s="124"/>
      <c r="AB72" s="124"/>
      <c r="AC72" s="124"/>
      <c r="AD72" s="124"/>
      <c r="AE72" s="125"/>
      <c r="AF72" s="125"/>
      <c r="AG72" s="125"/>
      <c r="AH72" s="125"/>
      <c r="AI72" s="119"/>
      <c r="AJ72" s="119"/>
      <c r="AK72" s="119"/>
      <c r="AL72" s="119"/>
      <c r="AM72" s="119"/>
      <c r="AN72" s="119"/>
      <c r="AO72" s="120"/>
    </row>
    <row r="73" spans="1:41" ht="12.6" customHeight="1" x14ac:dyDescent="0.25">
      <c r="A73" s="121" t="s">
        <v>38</v>
      </c>
      <c r="B73" s="119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8"/>
      <c r="X73" s="129"/>
      <c r="Y73" s="129"/>
      <c r="Z73" s="129"/>
      <c r="AA73" s="129"/>
      <c r="AB73" s="129"/>
      <c r="AC73" s="129"/>
      <c r="AD73" s="129"/>
      <c r="AE73" s="130"/>
      <c r="AF73" s="130"/>
      <c r="AG73" s="130"/>
      <c r="AH73" s="130"/>
      <c r="AI73" s="117"/>
      <c r="AJ73" s="117"/>
      <c r="AK73" s="117"/>
      <c r="AL73" s="117"/>
      <c r="AM73" s="117"/>
      <c r="AN73" s="117"/>
      <c r="AO73" s="118"/>
    </row>
    <row r="74" spans="1:41" ht="12.6" customHeight="1" x14ac:dyDescent="0.25">
      <c r="A74" s="121"/>
      <c r="B74" s="119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4"/>
      <c r="X74" s="124"/>
      <c r="Y74" s="124"/>
      <c r="Z74" s="124"/>
      <c r="AA74" s="124"/>
      <c r="AB74" s="124"/>
      <c r="AC74" s="124"/>
      <c r="AD74" s="124"/>
      <c r="AE74" s="125"/>
      <c r="AF74" s="125"/>
      <c r="AG74" s="125"/>
      <c r="AH74" s="125"/>
      <c r="AI74" s="119"/>
      <c r="AJ74" s="119"/>
      <c r="AK74" s="119"/>
      <c r="AL74" s="119"/>
      <c r="AM74" s="119"/>
      <c r="AN74" s="119"/>
      <c r="AO74" s="120"/>
    </row>
    <row r="75" spans="1:41" ht="12.6" customHeight="1" x14ac:dyDescent="0.25">
      <c r="A75" s="121" t="s">
        <v>39</v>
      </c>
      <c r="B75" s="119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8"/>
      <c r="X75" s="129"/>
      <c r="Y75" s="129"/>
      <c r="Z75" s="129"/>
      <c r="AA75" s="129"/>
      <c r="AB75" s="129"/>
      <c r="AC75" s="129"/>
      <c r="AD75" s="129"/>
      <c r="AE75" s="130"/>
      <c r="AF75" s="130"/>
      <c r="AG75" s="130"/>
      <c r="AH75" s="130"/>
      <c r="AI75" s="117"/>
      <c r="AJ75" s="117"/>
      <c r="AK75" s="117"/>
      <c r="AL75" s="117"/>
      <c r="AM75" s="117"/>
      <c r="AN75" s="117"/>
      <c r="AO75" s="118"/>
    </row>
    <row r="76" spans="1:41" ht="12.6" customHeight="1" x14ac:dyDescent="0.25">
      <c r="A76" s="121"/>
      <c r="B76" s="119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4"/>
      <c r="X76" s="124"/>
      <c r="Y76" s="124"/>
      <c r="Z76" s="124"/>
      <c r="AA76" s="124"/>
      <c r="AB76" s="124"/>
      <c r="AC76" s="124"/>
      <c r="AD76" s="124"/>
      <c r="AE76" s="125"/>
      <c r="AF76" s="125"/>
      <c r="AG76" s="125"/>
      <c r="AH76" s="125"/>
      <c r="AI76" s="119"/>
      <c r="AJ76" s="119"/>
      <c r="AK76" s="119"/>
      <c r="AL76" s="119"/>
      <c r="AM76" s="119"/>
      <c r="AN76" s="119"/>
      <c r="AO76" s="120"/>
    </row>
    <row r="77" spans="1:41" ht="12.6" customHeight="1" x14ac:dyDescent="0.25">
      <c r="A77" s="121" t="s">
        <v>40</v>
      </c>
      <c r="B77" s="119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8"/>
      <c r="X77" s="129"/>
      <c r="Y77" s="129"/>
      <c r="Z77" s="129"/>
      <c r="AA77" s="129"/>
      <c r="AB77" s="129"/>
      <c r="AC77" s="129"/>
      <c r="AD77" s="129"/>
      <c r="AE77" s="130"/>
      <c r="AF77" s="130"/>
      <c r="AG77" s="130"/>
      <c r="AH77" s="130"/>
      <c r="AI77" s="117"/>
      <c r="AJ77" s="117"/>
      <c r="AK77" s="117"/>
      <c r="AL77" s="117"/>
      <c r="AM77" s="117"/>
      <c r="AN77" s="117"/>
      <c r="AO77" s="118"/>
    </row>
    <row r="78" spans="1:41" ht="12.6" customHeight="1" x14ac:dyDescent="0.25">
      <c r="A78" s="121"/>
      <c r="B78" s="119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4"/>
      <c r="X78" s="124"/>
      <c r="Y78" s="124"/>
      <c r="Z78" s="124"/>
      <c r="AA78" s="124"/>
      <c r="AB78" s="124"/>
      <c r="AC78" s="124"/>
      <c r="AD78" s="124"/>
      <c r="AE78" s="125"/>
      <c r="AF78" s="125"/>
      <c r="AG78" s="125"/>
      <c r="AH78" s="125"/>
      <c r="AI78" s="119"/>
      <c r="AJ78" s="119"/>
      <c r="AK78" s="119"/>
      <c r="AL78" s="119"/>
      <c r="AM78" s="119"/>
      <c r="AN78" s="119"/>
      <c r="AO78" s="120"/>
    </row>
    <row r="79" spans="1:41" ht="12.6" customHeight="1" x14ac:dyDescent="0.25">
      <c r="A79" s="121" t="s">
        <v>41</v>
      </c>
      <c r="B79" s="119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8"/>
      <c r="X79" s="129"/>
      <c r="Y79" s="129"/>
      <c r="Z79" s="129"/>
      <c r="AA79" s="129"/>
      <c r="AB79" s="129"/>
      <c r="AC79" s="129"/>
      <c r="AD79" s="129"/>
      <c r="AE79" s="130"/>
      <c r="AF79" s="130"/>
      <c r="AG79" s="130"/>
      <c r="AH79" s="130"/>
      <c r="AI79" s="117"/>
      <c r="AJ79" s="117"/>
      <c r="AK79" s="117"/>
      <c r="AL79" s="117"/>
      <c r="AM79" s="117"/>
      <c r="AN79" s="117"/>
      <c r="AO79" s="118"/>
    </row>
    <row r="80" spans="1:41" ht="12.6" customHeight="1" x14ac:dyDescent="0.25">
      <c r="A80" s="121"/>
      <c r="B80" s="119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4"/>
      <c r="X80" s="124"/>
      <c r="Y80" s="124"/>
      <c r="Z80" s="124"/>
      <c r="AA80" s="124"/>
      <c r="AB80" s="124"/>
      <c r="AC80" s="124"/>
      <c r="AD80" s="124"/>
      <c r="AE80" s="125"/>
      <c r="AF80" s="125"/>
      <c r="AG80" s="125"/>
      <c r="AH80" s="125"/>
      <c r="AI80" s="119"/>
      <c r="AJ80" s="119"/>
      <c r="AK80" s="119"/>
      <c r="AL80" s="119"/>
      <c r="AM80" s="119"/>
      <c r="AN80" s="119"/>
      <c r="AO80" s="120"/>
    </row>
    <row r="81" spans="1:41" ht="12.6" customHeight="1" x14ac:dyDescent="0.25">
      <c r="A81" s="121" t="s">
        <v>42</v>
      </c>
      <c r="B81" s="119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8"/>
      <c r="X81" s="129"/>
      <c r="Y81" s="129"/>
      <c r="Z81" s="129"/>
      <c r="AA81" s="129"/>
      <c r="AB81" s="129"/>
      <c r="AC81" s="129"/>
      <c r="AD81" s="129"/>
      <c r="AE81" s="130"/>
      <c r="AF81" s="130"/>
      <c r="AG81" s="130"/>
      <c r="AH81" s="130"/>
      <c r="AI81" s="117"/>
      <c r="AJ81" s="117"/>
      <c r="AK81" s="117"/>
      <c r="AL81" s="117"/>
      <c r="AM81" s="117"/>
      <c r="AN81" s="117"/>
      <c r="AO81" s="118"/>
    </row>
    <row r="82" spans="1:41" ht="12.6" customHeight="1" x14ac:dyDescent="0.25">
      <c r="A82" s="121"/>
      <c r="B82" s="119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4"/>
      <c r="X82" s="124"/>
      <c r="Y82" s="124"/>
      <c r="Z82" s="124"/>
      <c r="AA82" s="124"/>
      <c r="AB82" s="124"/>
      <c r="AC82" s="124"/>
      <c r="AD82" s="124"/>
      <c r="AE82" s="125"/>
      <c r="AF82" s="125"/>
      <c r="AG82" s="125"/>
      <c r="AH82" s="125"/>
      <c r="AI82" s="119"/>
      <c r="AJ82" s="119"/>
      <c r="AK82" s="119"/>
      <c r="AL82" s="119"/>
      <c r="AM82" s="119"/>
      <c r="AN82" s="119"/>
      <c r="AO82" s="120"/>
    </row>
    <row r="83" spans="1:41" ht="12.6" customHeight="1" x14ac:dyDescent="0.25">
      <c r="A83" s="121" t="s">
        <v>43</v>
      </c>
      <c r="B83" s="119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8"/>
      <c r="X83" s="129"/>
      <c r="Y83" s="129"/>
      <c r="Z83" s="129"/>
      <c r="AA83" s="129"/>
      <c r="AB83" s="129"/>
      <c r="AC83" s="129"/>
      <c r="AD83" s="129"/>
      <c r="AE83" s="130"/>
      <c r="AF83" s="130"/>
      <c r="AG83" s="130"/>
      <c r="AH83" s="130"/>
      <c r="AI83" s="117"/>
      <c r="AJ83" s="117"/>
      <c r="AK83" s="117"/>
      <c r="AL83" s="117"/>
      <c r="AM83" s="117"/>
      <c r="AN83" s="117"/>
      <c r="AO83" s="118"/>
    </row>
    <row r="84" spans="1:41" ht="12.6" customHeight="1" x14ac:dyDescent="0.25">
      <c r="A84" s="121"/>
      <c r="B84" s="119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4"/>
      <c r="X84" s="124"/>
      <c r="Y84" s="124"/>
      <c r="Z84" s="124"/>
      <c r="AA84" s="124"/>
      <c r="AB84" s="124"/>
      <c r="AC84" s="124"/>
      <c r="AD84" s="124"/>
      <c r="AE84" s="125"/>
      <c r="AF84" s="125"/>
      <c r="AG84" s="125"/>
      <c r="AH84" s="125"/>
      <c r="AI84" s="119"/>
      <c r="AJ84" s="119"/>
      <c r="AK84" s="119"/>
      <c r="AL84" s="119"/>
      <c r="AM84" s="119"/>
      <c r="AN84" s="119"/>
      <c r="AO84" s="120"/>
    </row>
    <row r="85" spans="1:41" ht="12.6" customHeight="1" x14ac:dyDescent="0.25">
      <c r="A85" s="121" t="s">
        <v>44</v>
      </c>
      <c r="B85" s="119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8"/>
      <c r="X85" s="129"/>
      <c r="Y85" s="129"/>
      <c r="Z85" s="129"/>
      <c r="AA85" s="129"/>
      <c r="AB85" s="129"/>
      <c r="AC85" s="129"/>
      <c r="AD85" s="129"/>
      <c r="AE85" s="130"/>
      <c r="AF85" s="130"/>
      <c r="AG85" s="130"/>
      <c r="AH85" s="130"/>
      <c r="AI85" s="117"/>
      <c r="AJ85" s="117"/>
      <c r="AK85" s="117"/>
      <c r="AL85" s="117"/>
      <c r="AM85" s="117"/>
      <c r="AN85" s="117"/>
      <c r="AO85" s="118"/>
    </row>
    <row r="86" spans="1:41" ht="12.6" customHeight="1" x14ac:dyDescent="0.25">
      <c r="A86" s="121"/>
      <c r="B86" s="119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4"/>
      <c r="X86" s="124"/>
      <c r="Y86" s="124"/>
      <c r="Z86" s="124"/>
      <c r="AA86" s="124"/>
      <c r="AB86" s="124"/>
      <c r="AC86" s="124"/>
      <c r="AD86" s="124"/>
      <c r="AE86" s="125"/>
      <c r="AF86" s="125"/>
      <c r="AG86" s="125"/>
      <c r="AH86" s="125"/>
      <c r="AI86" s="119"/>
      <c r="AJ86" s="119"/>
      <c r="AK86" s="119"/>
      <c r="AL86" s="119"/>
      <c r="AM86" s="119"/>
      <c r="AN86" s="119"/>
      <c r="AO86" s="120"/>
    </row>
    <row r="87" spans="1:41" ht="12.6" customHeight="1" x14ac:dyDescent="0.25">
      <c r="A87" s="121" t="s">
        <v>45</v>
      </c>
      <c r="B87" s="119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8"/>
      <c r="X87" s="129"/>
      <c r="Y87" s="129"/>
      <c r="Z87" s="129"/>
      <c r="AA87" s="129"/>
      <c r="AB87" s="129"/>
      <c r="AC87" s="129"/>
      <c r="AD87" s="129"/>
      <c r="AE87" s="130"/>
      <c r="AF87" s="130"/>
      <c r="AG87" s="130"/>
      <c r="AH87" s="130"/>
      <c r="AI87" s="117"/>
      <c r="AJ87" s="117"/>
      <c r="AK87" s="117"/>
      <c r="AL87" s="117"/>
      <c r="AM87" s="117"/>
      <c r="AN87" s="117"/>
      <c r="AO87" s="118"/>
    </row>
    <row r="88" spans="1:41" ht="12.6" customHeight="1" x14ac:dyDescent="0.25">
      <c r="A88" s="121"/>
      <c r="B88" s="119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4"/>
      <c r="X88" s="124"/>
      <c r="Y88" s="124"/>
      <c r="Z88" s="124"/>
      <c r="AA88" s="124"/>
      <c r="AB88" s="124"/>
      <c r="AC88" s="124"/>
      <c r="AD88" s="124"/>
      <c r="AE88" s="125"/>
      <c r="AF88" s="125"/>
      <c r="AG88" s="125"/>
      <c r="AH88" s="125"/>
      <c r="AI88" s="119"/>
      <c r="AJ88" s="119"/>
      <c r="AK88" s="119"/>
      <c r="AL88" s="119"/>
      <c r="AM88" s="119"/>
      <c r="AN88" s="119"/>
      <c r="AO88" s="120"/>
    </row>
    <row r="89" spans="1:41" ht="12.6" customHeight="1" x14ac:dyDescent="0.25">
      <c r="A89" s="121" t="s">
        <v>46</v>
      </c>
      <c r="B89" s="119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8"/>
      <c r="X89" s="129"/>
      <c r="Y89" s="129"/>
      <c r="Z89" s="129"/>
      <c r="AA89" s="129"/>
      <c r="AB89" s="129"/>
      <c r="AC89" s="129"/>
      <c r="AD89" s="129"/>
      <c r="AE89" s="130"/>
      <c r="AF89" s="130"/>
      <c r="AG89" s="130"/>
      <c r="AH89" s="130"/>
      <c r="AI89" s="117"/>
      <c r="AJ89" s="117"/>
      <c r="AK89" s="117"/>
      <c r="AL89" s="117"/>
      <c r="AM89" s="117"/>
      <c r="AN89" s="117"/>
      <c r="AO89" s="118"/>
    </row>
    <row r="90" spans="1:41" ht="12.6" customHeight="1" x14ac:dyDescent="0.25">
      <c r="A90" s="121"/>
      <c r="B90" s="119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4"/>
      <c r="X90" s="124"/>
      <c r="Y90" s="124"/>
      <c r="Z90" s="124"/>
      <c r="AA90" s="124"/>
      <c r="AB90" s="124"/>
      <c r="AC90" s="124"/>
      <c r="AD90" s="124"/>
      <c r="AE90" s="125"/>
      <c r="AF90" s="125"/>
      <c r="AG90" s="125"/>
      <c r="AH90" s="125"/>
      <c r="AI90" s="119"/>
      <c r="AJ90" s="119"/>
      <c r="AK90" s="119"/>
      <c r="AL90" s="119"/>
      <c r="AM90" s="119"/>
      <c r="AN90" s="119"/>
      <c r="AO90" s="120"/>
    </row>
    <row r="91" spans="1:41" ht="12.6" customHeight="1" x14ac:dyDescent="0.25">
      <c r="A91" s="121" t="s">
        <v>47</v>
      </c>
      <c r="B91" s="119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8"/>
      <c r="X91" s="129"/>
      <c r="Y91" s="129"/>
      <c r="Z91" s="129"/>
      <c r="AA91" s="129"/>
      <c r="AB91" s="129"/>
      <c r="AC91" s="129"/>
      <c r="AD91" s="129"/>
      <c r="AE91" s="130"/>
      <c r="AF91" s="130"/>
      <c r="AG91" s="130"/>
      <c r="AH91" s="130"/>
      <c r="AI91" s="117"/>
      <c r="AJ91" s="117"/>
      <c r="AK91" s="117"/>
      <c r="AL91" s="117"/>
      <c r="AM91" s="117"/>
      <c r="AN91" s="117"/>
      <c r="AO91" s="118"/>
    </row>
    <row r="92" spans="1:41" ht="12.6" customHeight="1" x14ac:dyDescent="0.25">
      <c r="A92" s="121"/>
      <c r="B92" s="119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4"/>
      <c r="X92" s="124"/>
      <c r="Y92" s="124"/>
      <c r="Z92" s="124"/>
      <c r="AA92" s="124"/>
      <c r="AB92" s="124"/>
      <c r="AC92" s="124"/>
      <c r="AD92" s="124"/>
      <c r="AE92" s="125"/>
      <c r="AF92" s="125"/>
      <c r="AG92" s="125"/>
      <c r="AH92" s="125"/>
      <c r="AI92" s="119"/>
      <c r="AJ92" s="119"/>
      <c r="AK92" s="119"/>
      <c r="AL92" s="119"/>
      <c r="AM92" s="119"/>
      <c r="AN92" s="119"/>
      <c r="AO92" s="120"/>
    </row>
    <row r="93" spans="1:41" ht="12.6" customHeight="1" x14ac:dyDescent="0.25">
      <c r="A93" s="121" t="s">
        <v>48</v>
      </c>
      <c r="B93" s="119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8"/>
      <c r="X93" s="129"/>
      <c r="Y93" s="129"/>
      <c r="Z93" s="129"/>
      <c r="AA93" s="129"/>
      <c r="AB93" s="129"/>
      <c r="AC93" s="129"/>
      <c r="AD93" s="129"/>
      <c r="AE93" s="130"/>
      <c r="AF93" s="130"/>
      <c r="AG93" s="130"/>
      <c r="AH93" s="130"/>
      <c r="AI93" s="117"/>
      <c r="AJ93" s="117"/>
      <c r="AK93" s="117"/>
      <c r="AL93" s="117"/>
      <c r="AM93" s="117"/>
      <c r="AN93" s="117"/>
      <c r="AO93" s="118"/>
    </row>
    <row r="94" spans="1:41" ht="12.6" customHeight="1" x14ac:dyDescent="0.25">
      <c r="A94" s="121"/>
      <c r="B94" s="119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4"/>
      <c r="X94" s="124"/>
      <c r="Y94" s="124"/>
      <c r="Z94" s="124"/>
      <c r="AA94" s="124"/>
      <c r="AB94" s="124"/>
      <c r="AC94" s="124"/>
      <c r="AD94" s="124"/>
      <c r="AE94" s="125"/>
      <c r="AF94" s="125"/>
      <c r="AG94" s="125"/>
      <c r="AH94" s="125"/>
      <c r="AI94" s="119"/>
      <c r="AJ94" s="119"/>
      <c r="AK94" s="119"/>
      <c r="AL94" s="119"/>
      <c r="AM94" s="119"/>
      <c r="AN94" s="119"/>
      <c r="AO94" s="120"/>
    </row>
    <row r="95" spans="1:41" ht="12.6" customHeight="1" x14ac:dyDescent="0.25">
      <c r="A95" s="121" t="s">
        <v>49</v>
      </c>
      <c r="B95" s="119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8"/>
      <c r="X95" s="129"/>
      <c r="Y95" s="129"/>
      <c r="Z95" s="129"/>
      <c r="AA95" s="129"/>
      <c r="AB95" s="129"/>
      <c r="AC95" s="129"/>
      <c r="AD95" s="129"/>
      <c r="AE95" s="130"/>
      <c r="AF95" s="130"/>
      <c r="AG95" s="130"/>
      <c r="AH95" s="130"/>
      <c r="AI95" s="117"/>
      <c r="AJ95" s="117"/>
      <c r="AK95" s="117"/>
      <c r="AL95" s="117"/>
      <c r="AM95" s="117"/>
      <c r="AN95" s="117"/>
      <c r="AO95" s="118"/>
    </row>
    <row r="96" spans="1:41" ht="12.6" customHeight="1" x14ac:dyDescent="0.25">
      <c r="A96" s="121"/>
      <c r="B96" s="119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4"/>
      <c r="X96" s="124"/>
      <c r="Y96" s="124"/>
      <c r="Z96" s="124"/>
      <c r="AA96" s="124"/>
      <c r="AB96" s="124"/>
      <c r="AC96" s="124"/>
      <c r="AD96" s="124"/>
      <c r="AE96" s="125"/>
      <c r="AF96" s="125"/>
      <c r="AG96" s="125"/>
      <c r="AH96" s="125"/>
      <c r="AI96" s="119"/>
      <c r="AJ96" s="119"/>
      <c r="AK96" s="119"/>
      <c r="AL96" s="119"/>
      <c r="AM96" s="119"/>
      <c r="AN96" s="119"/>
      <c r="AO96" s="120"/>
    </row>
    <row r="97" spans="1:41" ht="12.6" customHeight="1" x14ac:dyDescent="0.25">
      <c r="A97" s="121" t="s">
        <v>50</v>
      </c>
      <c r="B97" s="119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8"/>
      <c r="X97" s="129"/>
      <c r="Y97" s="129"/>
      <c r="Z97" s="129"/>
      <c r="AA97" s="129"/>
      <c r="AB97" s="129"/>
      <c r="AC97" s="129"/>
      <c r="AD97" s="129"/>
      <c r="AE97" s="130"/>
      <c r="AF97" s="130"/>
      <c r="AG97" s="130"/>
      <c r="AH97" s="130"/>
      <c r="AI97" s="117"/>
      <c r="AJ97" s="117"/>
      <c r="AK97" s="117"/>
      <c r="AL97" s="117"/>
      <c r="AM97" s="117"/>
      <c r="AN97" s="117"/>
      <c r="AO97" s="118"/>
    </row>
    <row r="98" spans="1:41" ht="12.6" customHeight="1" x14ac:dyDescent="0.25">
      <c r="A98" s="121"/>
      <c r="B98" s="119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4"/>
      <c r="X98" s="124"/>
      <c r="Y98" s="124"/>
      <c r="Z98" s="124"/>
      <c r="AA98" s="124"/>
      <c r="AB98" s="124"/>
      <c r="AC98" s="124"/>
      <c r="AD98" s="124"/>
      <c r="AE98" s="125"/>
      <c r="AF98" s="125"/>
      <c r="AG98" s="125"/>
      <c r="AH98" s="125"/>
      <c r="AI98" s="119"/>
      <c r="AJ98" s="119"/>
      <c r="AK98" s="119"/>
      <c r="AL98" s="119"/>
      <c r="AM98" s="119"/>
      <c r="AN98" s="119"/>
      <c r="AO98" s="120"/>
    </row>
    <row r="99" spans="1:41" ht="12.6" customHeight="1" x14ac:dyDescent="0.25">
      <c r="A99" s="121" t="s">
        <v>51</v>
      </c>
      <c r="B99" s="119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8"/>
      <c r="X99" s="129"/>
      <c r="Y99" s="129"/>
      <c r="Z99" s="129"/>
      <c r="AA99" s="129"/>
      <c r="AB99" s="129"/>
      <c r="AC99" s="129"/>
      <c r="AD99" s="129"/>
      <c r="AE99" s="130"/>
      <c r="AF99" s="130"/>
      <c r="AG99" s="130"/>
      <c r="AH99" s="130"/>
      <c r="AI99" s="117"/>
      <c r="AJ99" s="117"/>
      <c r="AK99" s="117"/>
      <c r="AL99" s="117"/>
      <c r="AM99" s="117"/>
      <c r="AN99" s="117"/>
      <c r="AO99" s="118"/>
    </row>
    <row r="100" spans="1:41" ht="12.6" customHeight="1" x14ac:dyDescent="0.25">
      <c r="A100" s="121"/>
      <c r="B100" s="119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4"/>
      <c r="X100" s="124"/>
      <c r="Y100" s="124"/>
      <c r="Z100" s="124"/>
      <c r="AA100" s="124"/>
      <c r="AB100" s="124"/>
      <c r="AC100" s="124"/>
      <c r="AD100" s="124"/>
      <c r="AE100" s="125"/>
      <c r="AF100" s="125"/>
      <c r="AG100" s="125"/>
      <c r="AH100" s="125"/>
      <c r="AI100" s="119"/>
      <c r="AJ100" s="119"/>
      <c r="AK100" s="119"/>
      <c r="AL100" s="119"/>
      <c r="AM100" s="119"/>
      <c r="AN100" s="119"/>
      <c r="AO100" s="120"/>
    </row>
    <row r="101" spans="1:41" ht="12.6" customHeight="1" x14ac:dyDescent="0.25">
      <c r="A101" s="121" t="s">
        <v>52</v>
      </c>
      <c r="B101" s="119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8"/>
      <c r="X101" s="129"/>
      <c r="Y101" s="129"/>
      <c r="Z101" s="129"/>
      <c r="AA101" s="129"/>
      <c r="AB101" s="129"/>
      <c r="AC101" s="129"/>
      <c r="AD101" s="129"/>
      <c r="AE101" s="130"/>
      <c r="AF101" s="130"/>
      <c r="AG101" s="130"/>
      <c r="AH101" s="130"/>
      <c r="AI101" s="117"/>
      <c r="AJ101" s="117"/>
      <c r="AK101" s="117"/>
      <c r="AL101" s="117"/>
      <c r="AM101" s="117"/>
      <c r="AN101" s="117"/>
      <c r="AO101" s="118"/>
    </row>
    <row r="102" spans="1:41" ht="12.6" customHeight="1" x14ac:dyDescent="0.25">
      <c r="A102" s="121"/>
      <c r="B102" s="119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4"/>
      <c r="X102" s="124"/>
      <c r="Y102" s="124"/>
      <c r="Z102" s="124"/>
      <c r="AA102" s="124"/>
      <c r="AB102" s="124"/>
      <c r="AC102" s="124"/>
      <c r="AD102" s="124"/>
      <c r="AE102" s="125"/>
      <c r="AF102" s="125"/>
      <c r="AG102" s="125"/>
      <c r="AH102" s="125"/>
      <c r="AI102" s="119"/>
      <c r="AJ102" s="119"/>
      <c r="AK102" s="119"/>
      <c r="AL102" s="119"/>
      <c r="AM102" s="119"/>
      <c r="AN102" s="119"/>
      <c r="AO102" s="120"/>
    </row>
    <row r="103" spans="1:41" ht="12.6" customHeight="1" x14ac:dyDescent="0.25">
      <c r="A103" s="121" t="s">
        <v>53</v>
      </c>
      <c r="B103" s="119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8"/>
      <c r="X103" s="129"/>
      <c r="Y103" s="129"/>
      <c r="Z103" s="129"/>
      <c r="AA103" s="129"/>
      <c r="AB103" s="129"/>
      <c r="AC103" s="129"/>
      <c r="AD103" s="129"/>
      <c r="AE103" s="130"/>
      <c r="AF103" s="130"/>
      <c r="AG103" s="130"/>
      <c r="AH103" s="130"/>
      <c r="AI103" s="117"/>
      <c r="AJ103" s="117"/>
      <c r="AK103" s="117"/>
      <c r="AL103" s="117"/>
      <c r="AM103" s="117"/>
      <c r="AN103" s="117"/>
      <c r="AO103" s="118"/>
    </row>
    <row r="104" spans="1:41" ht="12.6" customHeight="1" x14ac:dyDescent="0.25">
      <c r="A104" s="121"/>
      <c r="B104" s="119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4"/>
      <c r="X104" s="124"/>
      <c r="Y104" s="124"/>
      <c r="Z104" s="124"/>
      <c r="AA104" s="124"/>
      <c r="AB104" s="124"/>
      <c r="AC104" s="124"/>
      <c r="AD104" s="124"/>
      <c r="AE104" s="125"/>
      <c r="AF104" s="125"/>
      <c r="AG104" s="125"/>
      <c r="AH104" s="125"/>
      <c r="AI104" s="119"/>
      <c r="AJ104" s="119"/>
      <c r="AK104" s="119"/>
      <c r="AL104" s="119"/>
      <c r="AM104" s="119"/>
      <c r="AN104" s="119"/>
      <c r="AO104" s="120"/>
    </row>
    <row r="105" spans="1:41" ht="12.6" customHeight="1" x14ac:dyDescent="0.25">
      <c r="A105" s="121" t="s">
        <v>54</v>
      </c>
      <c r="B105" s="119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8"/>
      <c r="X105" s="129"/>
      <c r="Y105" s="129"/>
      <c r="Z105" s="129"/>
      <c r="AA105" s="129"/>
      <c r="AB105" s="129"/>
      <c r="AC105" s="129"/>
      <c r="AD105" s="129"/>
      <c r="AE105" s="130"/>
      <c r="AF105" s="130"/>
      <c r="AG105" s="130"/>
      <c r="AH105" s="130"/>
      <c r="AI105" s="117"/>
      <c r="AJ105" s="117"/>
      <c r="AK105" s="117"/>
      <c r="AL105" s="117"/>
      <c r="AM105" s="117"/>
      <c r="AN105" s="117"/>
      <c r="AO105" s="118"/>
    </row>
    <row r="106" spans="1:41" ht="12.6" customHeight="1" x14ac:dyDescent="0.25">
      <c r="A106" s="121"/>
      <c r="B106" s="119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4"/>
      <c r="X106" s="124"/>
      <c r="Y106" s="124"/>
      <c r="Z106" s="124"/>
      <c r="AA106" s="124"/>
      <c r="AB106" s="124"/>
      <c r="AC106" s="124"/>
      <c r="AD106" s="124"/>
      <c r="AE106" s="125"/>
      <c r="AF106" s="125"/>
      <c r="AG106" s="125"/>
      <c r="AH106" s="125"/>
      <c r="AI106" s="119"/>
      <c r="AJ106" s="119"/>
      <c r="AK106" s="119"/>
      <c r="AL106" s="119"/>
      <c r="AM106" s="119"/>
      <c r="AN106" s="119"/>
      <c r="AO106" s="120"/>
    </row>
    <row r="107" spans="1:41" ht="12.6" customHeight="1" x14ac:dyDescent="0.25">
      <c r="A107" s="121" t="s">
        <v>55</v>
      </c>
      <c r="B107" s="119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8"/>
      <c r="X107" s="129"/>
      <c r="Y107" s="129"/>
      <c r="Z107" s="129"/>
      <c r="AA107" s="129"/>
      <c r="AB107" s="129"/>
      <c r="AC107" s="129"/>
      <c r="AD107" s="129"/>
      <c r="AE107" s="130"/>
      <c r="AF107" s="130"/>
      <c r="AG107" s="130"/>
      <c r="AH107" s="130"/>
      <c r="AI107" s="117"/>
      <c r="AJ107" s="117"/>
      <c r="AK107" s="117"/>
      <c r="AL107" s="117"/>
      <c r="AM107" s="117"/>
      <c r="AN107" s="117"/>
      <c r="AO107" s="118"/>
    </row>
    <row r="108" spans="1:41" ht="12.6" customHeight="1" thickBot="1" x14ac:dyDescent="0.3">
      <c r="A108" s="131"/>
      <c r="B108" s="132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4"/>
      <c r="X108" s="134"/>
      <c r="Y108" s="134"/>
      <c r="Z108" s="134"/>
      <c r="AA108" s="134"/>
      <c r="AB108" s="134"/>
      <c r="AC108" s="134"/>
      <c r="AD108" s="134"/>
      <c r="AE108" s="135"/>
      <c r="AF108" s="135"/>
      <c r="AG108" s="135"/>
      <c r="AH108" s="135"/>
      <c r="AI108" s="132"/>
      <c r="AJ108" s="132"/>
      <c r="AK108" s="132"/>
      <c r="AL108" s="132"/>
      <c r="AM108" s="132"/>
      <c r="AN108" s="132"/>
      <c r="AO108" s="136"/>
    </row>
    <row r="109" spans="1:41" ht="12.6" customHeight="1" x14ac:dyDescent="0.25">
      <c r="A109" s="7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8"/>
    </row>
    <row r="110" spans="1:41" ht="12.6" customHeight="1" thickBot="1" x14ac:dyDescent="0.3">
      <c r="A110" s="7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8"/>
    </row>
    <row r="111" spans="1:41" ht="12.6" customHeight="1" x14ac:dyDescent="0.25">
      <c r="A111" s="7"/>
      <c r="B111" s="27" t="s">
        <v>56</v>
      </c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9"/>
      <c r="U111" s="9"/>
      <c r="V111" s="27" t="s">
        <v>33</v>
      </c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9"/>
      <c r="AO111" s="8"/>
    </row>
    <row r="112" spans="1:41" ht="12.6" customHeight="1" thickBot="1" x14ac:dyDescent="0.3">
      <c r="A112" s="7"/>
      <c r="B112" s="30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2"/>
      <c r="U112" s="18"/>
      <c r="V112" s="30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2"/>
      <c r="AO112" s="8"/>
    </row>
    <row r="113" spans="1:41" ht="12.6" customHeight="1" x14ac:dyDescent="0.25">
      <c r="A113" s="7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4"/>
      <c r="U113" s="19"/>
      <c r="V113" s="137" t="s">
        <v>78</v>
      </c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9"/>
      <c r="AO113" s="8"/>
    </row>
    <row r="114" spans="1:41" ht="12.6" customHeight="1" x14ac:dyDescent="0.25">
      <c r="A114" s="7"/>
      <c r="B114" s="7"/>
      <c r="C114" s="34" t="s">
        <v>7</v>
      </c>
      <c r="D114" s="34"/>
      <c r="E114" s="34"/>
      <c r="F114" s="34"/>
      <c r="G114" s="34"/>
      <c r="H114" s="34"/>
      <c r="I114" s="34"/>
      <c r="J114" s="35" t="s">
        <v>8</v>
      </c>
      <c r="K114" s="35"/>
      <c r="L114" s="35"/>
      <c r="M114" s="35" t="s">
        <v>9</v>
      </c>
      <c r="N114" s="35"/>
      <c r="O114" s="35"/>
      <c r="P114" s="35"/>
      <c r="Q114" s="35"/>
      <c r="R114" s="35"/>
      <c r="S114" s="35"/>
      <c r="T114" s="8"/>
      <c r="U114" s="19"/>
      <c r="V114" s="140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2"/>
      <c r="AO114" s="8"/>
    </row>
    <row r="115" spans="1:41" ht="12.6" customHeight="1" x14ac:dyDescent="0.25">
      <c r="A115" s="7"/>
      <c r="B115" s="7"/>
      <c r="C115" s="77" t="s">
        <v>10</v>
      </c>
      <c r="D115" s="78"/>
      <c r="E115" s="79">
        <v>450</v>
      </c>
      <c r="F115" s="79"/>
      <c r="G115" s="79"/>
      <c r="H115" s="65" t="s">
        <v>11</v>
      </c>
      <c r="I115" s="66"/>
      <c r="J115" s="146" t="str">
        <f>IF(COUNTIF($AE$69:$AH$108,$E115)=0,"",COUNTIF($AE$69:$AH$108,$E115))</f>
        <v/>
      </c>
      <c r="K115" s="79"/>
      <c r="L115" s="147"/>
      <c r="M115" s="146" t="str">
        <f t="shared" ref="M115:M124" si="4">IFERROR(J115*E115,"")</f>
        <v/>
      </c>
      <c r="N115" s="79"/>
      <c r="O115" s="79"/>
      <c r="P115" s="79"/>
      <c r="Q115" s="79"/>
      <c r="R115" s="65" t="s">
        <v>11</v>
      </c>
      <c r="S115" s="66"/>
      <c r="T115" s="12"/>
      <c r="U115" s="19"/>
      <c r="V115" s="140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2"/>
      <c r="AO115" s="8"/>
    </row>
    <row r="116" spans="1:41" ht="12.6" customHeight="1" x14ac:dyDescent="0.25">
      <c r="A116" s="7"/>
      <c r="B116" s="7"/>
      <c r="C116" s="67" t="s">
        <v>10</v>
      </c>
      <c r="D116" s="68"/>
      <c r="E116" s="69">
        <v>600</v>
      </c>
      <c r="F116" s="69"/>
      <c r="G116" s="69"/>
      <c r="H116" s="70" t="s">
        <v>11</v>
      </c>
      <c r="I116" s="71"/>
      <c r="J116" s="100" t="str">
        <f t="shared" ref="J116:J124" si="5">IF(COUNTIF($AE$69:$AH$108,$E116)=0,"",COUNTIF($AE$69:$AH$108,$E116))</f>
        <v/>
      </c>
      <c r="K116" s="69"/>
      <c r="L116" s="101"/>
      <c r="M116" s="100" t="str">
        <f t="shared" si="4"/>
        <v/>
      </c>
      <c r="N116" s="69"/>
      <c r="O116" s="69"/>
      <c r="P116" s="69"/>
      <c r="Q116" s="69"/>
      <c r="R116" s="70" t="s">
        <v>11</v>
      </c>
      <c r="S116" s="71"/>
      <c r="T116" s="12"/>
      <c r="U116" s="19"/>
      <c r="V116" s="140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2"/>
      <c r="AO116" s="8"/>
    </row>
    <row r="117" spans="1:41" ht="12.6" customHeight="1" x14ac:dyDescent="0.25">
      <c r="A117" s="7"/>
      <c r="B117" s="7"/>
      <c r="C117" s="67" t="s">
        <v>10</v>
      </c>
      <c r="D117" s="68"/>
      <c r="E117" s="69">
        <v>750</v>
      </c>
      <c r="F117" s="69"/>
      <c r="G117" s="69"/>
      <c r="H117" s="70" t="s">
        <v>11</v>
      </c>
      <c r="I117" s="71"/>
      <c r="J117" s="100" t="str">
        <f t="shared" si="5"/>
        <v/>
      </c>
      <c r="K117" s="69"/>
      <c r="L117" s="101"/>
      <c r="M117" s="100" t="str">
        <f t="shared" si="4"/>
        <v/>
      </c>
      <c r="N117" s="69"/>
      <c r="O117" s="69"/>
      <c r="P117" s="69"/>
      <c r="Q117" s="69"/>
      <c r="R117" s="70" t="s">
        <v>11</v>
      </c>
      <c r="S117" s="71"/>
      <c r="T117" s="12"/>
      <c r="U117" s="19"/>
      <c r="V117" s="140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2"/>
      <c r="AO117" s="8"/>
    </row>
    <row r="118" spans="1:41" ht="12.6" customHeight="1" x14ac:dyDescent="0.25">
      <c r="A118" s="7"/>
      <c r="B118" s="7"/>
      <c r="C118" s="67" t="s">
        <v>10</v>
      </c>
      <c r="D118" s="68"/>
      <c r="E118" s="69">
        <v>1050</v>
      </c>
      <c r="F118" s="69"/>
      <c r="G118" s="69"/>
      <c r="H118" s="70" t="s">
        <v>11</v>
      </c>
      <c r="I118" s="71"/>
      <c r="J118" s="100" t="str">
        <f t="shared" si="5"/>
        <v/>
      </c>
      <c r="K118" s="69"/>
      <c r="L118" s="101"/>
      <c r="M118" s="100" t="str">
        <f t="shared" si="4"/>
        <v/>
      </c>
      <c r="N118" s="69"/>
      <c r="O118" s="69"/>
      <c r="P118" s="69"/>
      <c r="Q118" s="69"/>
      <c r="R118" s="70" t="s">
        <v>11</v>
      </c>
      <c r="S118" s="71"/>
      <c r="T118" s="12"/>
      <c r="U118" s="19"/>
      <c r="V118" s="140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2"/>
      <c r="AO118" s="8"/>
    </row>
    <row r="119" spans="1:41" ht="12.6" customHeight="1" x14ac:dyDescent="0.25">
      <c r="A119" s="7"/>
      <c r="B119" s="7"/>
      <c r="C119" s="67" t="s">
        <v>10</v>
      </c>
      <c r="D119" s="68"/>
      <c r="E119" s="69">
        <v>1350</v>
      </c>
      <c r="F119" s="69"/>
      <c r="G119" s="69"/>
      <c r="H119" s="70" t="s">
        <v>11</v>
      </c>
      <c r="I119" s="71"/>
      <c r="J119" s="100" t="str">
        <f>IF(COUNTIF($AE$69:$AH$108,$E119)=0,"",COUNTIF($AE$69:$AH$108,$E119))</f>
        <v/>
      </c>
      <c r="K119" s="69"/>
      <c r="L119" s="101"/>
      <c r="M119" s="100" t="str">
        <f t="shared" si="4"/>
        <v/>
      </c>
      <c r="N119" s="69"/>
      <c r="O119" s="69"/>
      <c r="P119" s="69"/>
      <c r="Q119" s="69"/>
      <c r="R119" s="70" t="s">
        <v>11</v>
      </c>
      <c r="S119" s="71"/>
      <c r="T119" s="12"/>
      <c r="U119" s="19"/>
      <c r="V119" s="140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2"/>
      <c r="AO119" s="8"/>
    </row>
    <row r="120" spans="1:41" ht="12.6" customHeight="1" x14ac:dyDescent="0.25">
      <c r="A120" s="7"/>
      <c r="B120" s="7"/>
      <c r="C120" s="67" t="s">
        <v>10</v>
      </c>
      <c r="D120" s="68"/>
      <c r="E120" s="69">
        <v>1580</v>
      </c>
      <c r="F120" s="69"/>
      <c r="G120" s="69"/>
      <c r="H120" s="70" t="s">
        <v>11</v>
      </c>
      <c r="I120" s="71"/>
      <c r="J120" s="100" t="str">
        <f t="shared" si="5"/>
        <v/>
      </c>
      <c r="K120" s="69"/>
      <c r="L120" s="101"/>
      <c r="M120" s="100" t="str">
        <f t="shared" si="4"/>
        <v/>
      </c>
      <c r="N120" s="69"/>
      <c r="O120" s="69"/>
      <c r="P120" s="69"/>
      <c r="Q120" s="69"/>
      <c r="R120" s="70" t="s">
        <v>11</v>
      </c>
      <c r="S120" s="71"/>
      <c r="T120" s="12"/>
      <c r="U120" s="19"/>
      <c r="V120" s="140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2"/>
      <c r="AO120" s="8"/>
    </row>
    <row r="121" spans="1:41" ht="12.6" customHeight="1" x14ac:dyDescent="0.25">
      <c r="A121" s="7"/>
      <c r="B121" s="7"/>
      <c r="C121" s="67" t="s">
        <v>14</v>
      </c>
      <c r="D121" s="68"/>
      <c r="E121" s="69">
        <v>150</v>
      </c>
      <c r="F121" s="69"/>
      <c r="G121" s="69"/>
      <c r="H121" s="70" t="s">
        <v>11</v>
      </c>
      <c r="I121" s="71"/>
      <c r="J121" s="100" t="str">
        <f t="shared" si="5"/>
        <v/>
      </c>
      <c r="K121" s="69"/>
      <c r="L121" s="101"/>
      <c r="M121" s="100" t="str">
        <f t="shared" si="4"/>
        <v/>
      </c>
      <c r="N121" s="69"/>
      <c r="O121" s="69"/>
      <c r="P121" s="69"/>
      <c r="Q121" s="69"/>
      <c r="R121" s="70" t="s">
        <v>11</v>
      </c>
      <c r="S121" s="71"/>
      <c r="T121" s="12"/>
      <c r="U121" s="19"/>
      <c r="V121" s="140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2"/>
      <c r="AO121" s="8"/>
    </row>
    <row r="122" spans="1:41" ht="12.6" customHeight="1" x14ac:dyDescent="0.25">
      <c r="A122" s="7"/>
      <c r="B122" s="7"/>
      <c r="C122" s="67" t="s">
        <v>14</v>
      </c>
      <c r="D122" s="68"/>
      <c r="E122" s="69">
        <v>300</v>
      </c>
      <c r="F122" s="69"/>
      <c r="G122" s="69"/>
      <c r="H122" s="70" t="s">
        <v>11</v>
      </c>
      <c r="I122" s="71"/>
      <c r="J122" s="100" t="str">
        <f t="shared" si="5"/>
        <v/>
      </c>
      <c r="K122" s="69"/>
      <c r="L122" s="101"/>
      <c r="M122" s="100" t="str">
        <f t="shared" si="4"/>
        <v/>
      </c>
      <c r="N122" s="69"/>
      <c r="O122" s="69"/>
      <c r="P122" s="69"/>
      <c r="Q122" s="69"/>
      <c r="R122" s="70" t="s">
        <v>11</v>
      </c>
      <c r="S122" s="71"/>
      <c r="T122" s="12"/>
      <c r="U122" s="19"/>
      <c r="V122" s="140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2"/>
      <c r="AO122" s="8"/>
    </row>
    <row r="123" spans="1:41" ht="12.6" customHeight="1" x14ac:dyDescent="0.25">
      <c r="A123" s="7"/>
      <c r="B123" s="7"/>
      <c r="C123" s="67" t="s">
        <v>14</v>
      </c>
      <c r="D123" s="68"/>
      <c r="E123" s="99"/>
      <c r="F123" s="99"/>
      <c r="G123" s="99"/>
      <c r="H123" s="70" t="s">
        <v>11</v>
      </c>
      <c r="I123" s="71"/>
      <c r="J123" s="100" t="str">
        <f t="shared" si="5"/>
        <v/>
      </c>
      <c r="K123" s="69"/>
      <c r="L123" s="101"/>
      <c r="M123" s="100" t="str">
        <f t="shared" si="4"/>
        <v/>
      </c>
      <c r="N123" s="69"/>
      <c r="O123" s="69"/>
      <c r="P123" s="69"/>
      <c r="Q123" s="69"/>
      <c r="R123" s="70" t="s">
        <v>11</v>
      </c>
      <c r="S123" s="71"/>
      <c r="T123" s="12"/>
      <c r="U123" s="19"/>
      <c r="V123" s="140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2"/>
      <c r="AO123" s="8"/>
    </row>
    <row r="124" spans="1:41" ht="12.6" customHeight="1" x14ac:dyDescent="0.25">
      <c r="A124" s="7"/>
      <c r="B124" s="7"/>
      <c r="C124" s="83" t="s">
        <v>14</v>
      </c>
      <c r="D124" s="84"/>
      <c r="E124" s="85"/>
      <c r="F124" s="85"/>
      <c r="G124" s="85"/>
      <c r="H124" s="86" t="s">
        <v>11</v>
      </c>
      <c r="I124" s="87"/>
      <c r="J124" s="88" t="str">
        <f t="shared" si="5"/>
        <v/>
      </c>
      <c r="K124" s="89"/>
      <c r="L124" s="90"/>
      <c r="M124" s="88" t="str">
        <f t="shared" si="4"/>
        <v/>
      </c>
      <c r="N124" s="89"/>
      <c r="O124" s="89"/>
      <c r="P124" s="89"/>
      <c r="Q124" s="89"/>
      <c r="R124" s="86" t="s">
        <v>11</v>
      </c>
      <c r="S124" s="87"/>
      <c r="T124" s="12"/>
      <c r="U124" s="19"/>
      <c r="V124" s="140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2"/>
      <c r="AO124" s="8"/>
    </row>
    <row r="125" spans="1:41" ht="12.6" customHeight="1" x14ac:dyDescent="0.25">
      <c r="A125" s="7"/>
      <c r="B125" s="7"/>
      <c r="C125" s="13"/>
      <c r="D125" s="13"/>
      <c r="E125" s="10"/>
      <c r="F125" s="10"/>
      <c r="G125" s="10"/>
      <c r="H125" s="14"/>
      <c r="I125" s="14"/>
      <c r="J125" s="10"/>
      <c r="K125" s="10"/>
      <c r="L125" s="10"/>
      <c r="M125" s="10"/>
      <c r="N125" s="10"/>
      <c r="O125" s="10"/>
      <c r="P125" s="10"/>
      <c r="Q125" s="10"/>
      <c r="R125" s="14"/>
      <c r="S125" s="14"/>
      <c r="T125" s="12"/>
      <c r="U125" s="19"/>
      <c r="V125" s="140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2"/>
      <c r="AO125" s="8"/>
    </row>
    <row r="126" spans="1:41" ht="12.6" customHeight="1" x14ac:dyDescent="0.25">
      <c r="A126" s="7"/>
      <c r="B126" s="20"/>
      <c r="C126" s="102" t="s">
        <v>15</v>
      </c>
      <c r="D126" s="103"/>
      <c r="E126" s="103"/>
      <c r="F126" s="103"/>
      <c r="G126" s="103"/>
      <c r="H126" s="103"/>
      <c r="I126" s="103"/>
      <c r="J126" s="103"/>
      <c r="K126" s="103"/>
      <c r="L126" s="103"/>
      <c r="M126" s="104" t="str">
        <f>IF(SUM(M115:Q124)&gt;0,SUM(M115:Q124),"")</f>
        <v/>
      </c>
      <c r="N126" s="105"/>
      <c r="O126" s="105"/>
      <c r="P126" s="105"/>
      <c r="Q126" s="105"/>
      <c r="R126" s="106" t="s">
        <v>11</v>
      </c>
      <c r="S126" s="107"/>
      <c r="T126" s="12"/>
      <c r="U126" s="19"/>
      <c r="V126" s="140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2"/>
      <c r="AO126" s="8"/>
    </row>
    <row r="127" spans="1:41" ht="12.6" customHeight="1" thickBot="1" x14ac:dyDescent="0.3">
      <c r="A127" s="7"/>
      <c r="B127" s="15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7"/>
      <c r="U127" s="21"/>
      <c r="V127" s="143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5"/>
      <c r="AO127" s="8"/>
    </row>
    <row r="128" spans="1:41" ht="12.6" customHeight="1" thickBot="1" x14ac:dyDescent="0.3">
      <c r="A128" s="22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149" t="s">
        <v>35</v>
      </c>
      <c r="AL128" s="149"/>
      <c r="AM128" s="149"/>
      <c r="AN128" s="149"/>
      <c r="AO128" s="17"/>
    </row>
    <row r="129" spans="1:41" ht="12.6" customHeight="1" thickBot="1" x14ac:dyDescent="0.3">
      <c r="A129" s="24"/>
      <c r="B129" s="150" t="str">
        <f>CONCATENATE("organizační číslo ZO OSŽ: 15-",$E$10,$I$10,$J$10)</f>
        <v>organizační číslo ZO OSŽ: 15-0956-3805</v>
      </c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25"/>
      <c r="V129" s="151" t="s">
        <v>57</v>
      </c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26"/>
    </row>
    <row r="130" spans="1:41" ht="12.6" customHeight="1" thickBot="1" x14ac:dyDescent="0.3">
      <c r="A130" s="148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</row>
    <row r="131" spans="1:41" ht="12.6" customHeight="1" x14ac:dyDescent="0.25">
      <c r="A131" s="108" t="s">
        <v>17</v>
      </c>
      <c r="B131" s="109"/>
      <c r="C131" s="109" t="s">
        <v>18</v>
      </c>
      <c r="D131" s="109"/>
      <c r="E131" s="109"/>
      <c r="F131" s="109"/>
      <c r="G131" s="109"/>
      <c r="H131" s="109"/>
      <c r="I131" s="109"/>
      <c r="J131" s="109"/>
      <c r="K131" s="109"/>
      <c r="L131" s="109"/>
      <c r="M131" s="109" t="s">
        <v>19</v>
      </c>
      <c r="N131" s="109"/>
      <c r="O131" s="109"/>
      <c r="P131" s="109"/>
      <c r="Q131" s="109"/>
      <c r="R131" s="109"/>
      <c r="S131" s="109"/>
      <c r="T131" s="109"/>
      <c r="U131" s="109"/>
      <c r="V131" s="109"/>
      <c r="W131" s="112" t="s">
        <v>20</v>
      </c>
      <c r="X131" s="109"/>
      <c r="Y131" s="109"/>
      <c r="Z131" s="109"/>
      <c r="AA131" s="109" t="s">
        <v>21</v>
      </c>
      <c r="AB131" s="109"/>
      <c r="AC131" s="109"/>
      <c r="AD131" s="109"/>
      <c r="AE131" s="109" t="s">
        <v>22</v>
      </c>
      <c r="AF131" s="113"/>
      <c r="AG131" s="113"/>
      <c r="AH131" s="113"/>
      <c r="AI131" s="109" t="s">
        <v>23</v>
      </c>
      <c r="AJ131" s="109"/>
      <c r="AK131" s="109"/>
      <c r="AL131" s="109"/>
      <c r="AM131" s="109"/>
      <c r="AN131" s="109"/>
      <c r="AO131" s="115"/>
    </row>
    <row r="132" spans="1:41" ht="12.6" customHeight="1" thickBot="1" x14ac:dyDescent="0.3">
      <c r="A132" s="110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4"/>
      <c r="AF132" s="114"/>
      <c r="AG132" s="114"/>
      <c r="AH132" s="114"/>
      <c r="AI132" s="111"/>
      <c r="AJ132" s="111"/>
      <c r="AK132" s="111"/>
      <c r="AL132" s="111"/>
      <c r="AM132" s="111"/>
      <c r="AN132" s="111"/>
      <c r="AO132" s="116"/>
    </row>
    <row r="133" spans="1:41" ht="12.6" customHeight="1" thickTop="1" x14ac:dyDescent="0.25">
      <c r="A133" s="126" t="s">
        <v>58</v>
      </c>
      <c r="B133" s="11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8"/>
      <c r="X133" s="129"/>
      <c r="Y133" s="129"/>
      <c r="Z133" s="129"/>
      <c r="AA133" s="129"/>
      <c r="AB133" s="129"/>
      <c r="AC133" s="129"/>
      <c r="AD133" s="129"/>
      <c r="AE133" s="130"/>
      <c r="AF133" s="130"/>
      <c r="AG133" s="130"/>
      <c r="AH133" s="130"/>
      <c r="AI133" s="117"/>
      <c r="AJ133" s="117"/>
      <c r="AK133" s="117"/>
      <c r="AL133" s="117"/>
      <c r="AM133" s="117"/>
      <c r="AN133" s="117"/>
      <c r="AO133" s="118"/>
    </row>
    <row r="134" spans="1:41" ht="12.6" customHeight="1" x14ac:dyDescent="0.25">
      <c r="A134" s="121"/>
      <c r="B134" s="119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4"/>
      <c r="X134" s="124"/>
      <c r="Y134" s="124"/>
      <c r="Z134" s="124"/>
      <c r="AA134" s="124"/>
      <c r="AB134" s="124"/>
      <c r="AC134" s="124"/>
      <c r="AD134" s="124"/>
      <c r="AE134" s="125"/>
      <c r="AF134" s="125"/>
      <c r="AG134" s="125"/>
      <c r="AH134" s="125"/>
      <c r="AI134" s="119"/>
      <c r="AJ134" s="119"/>
      <c r="AK134" s="119"/>
      <c r="AL134" s="119"/>
      <c r="AM134" s="119"/>
      <c r="AN134" s="119"/>
      <c r="AO134" s="120"/>
    </row>
    <row r="135" spans="1:41" ht="12.6" customHeight="1" x14ac:dyDescent="0.25">
      <c r="A135" s="121" t="s">
        <v>59</v>
      </c>
      <c r="B135" s="119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8"/>
      <c r="X135" s="129"/>
      <c r="Y135" s="129"/>
      <c r="Z135" s="129"/>
      <c r="AA135" s="129"/>
      <c r="AB135" s="129"/>
      <c r="AC135" s="129"/>
      <c r="AD135" s="129"/>
      <c r="AE135" s="130"/>
      <c r="AF135" s="130"/>
      <c r="AG135" s="130"/>
      <c r="AH135" s="130"/>
      <c r="AI135" s="117"/>
      <c r="AJ135" s="117"/>
      <c r="AK135" s="117"/>
      <c r="AL135" s="117"/>
      <c r="AM135" s="117"/>
      <c r="AN135" s="117"/>
      <c r="AO135" s="118"/>
    </row>
    <row r="136" spans="1:41" ht="12.6" customHeight="1" x14ac:dyDescent="0.25">
      <c r="A136" s="121"/>
      <c r="B136" s="119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4"/>
      <c r="X136" s="124"/>
      <c r="Y136" s="124"/>
      <c r="Z136" s="124"/>
      <c r="AA136" s="124"/>
      <c r="AB136" s="124"/>
      <c r="AC136" s="124"/>
      <c r="AD136" s="124"/>
      <c r="AE136" s="125"/>
      <c r="AF136" s="125"/>
      <c r="AG136" s="125"/>
      <c r="AH136" s="125"/>
      <c r="AI136" s="119"/>
      <c r="AJ136" s="119"/>
      <c r="AK136" s="119"/>
      <c r="AL136" s="119"/>
      <c r="AM136" s="119"/>
      <c r="AN136" s="119"/>
      <c r="AO136" s="120"/>
    </row>
    <row r="137" spans="1:41" ht="12.6" customHeight="1" x14ac:dyDescent="0.25">
      <c r="A137" s="121" t="s">
        <v>60</v>
      </c>
      <c r="B137" s="119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8"/>
      <c r="X137" s="129"/>
      <c r="Y137" s="129"/>
      <c r="Z137" s="129"/>
      <c r="AA137" s="129"/>
      <c r="AB137" s="129"/>
      <c r="AC137" s="129"/>
      <c r="AD137" s="129"/>
      <c r="AE137" s="130"/>
      <c r="AF137" s="130"/>
      <c r="AG137" s="130"/>
      <c r="AH137" s="130"/>
      <c r="AI137" s="117"/>
      <c r="AJ137" s="117"/>
      <c r="AK137" s="117"/>
      <c r="AL137" s="117"/>
      <c r="AM137" s="117"/>
      <c r="AN137" s="117"/>
      <c r="AO137" s="118"/>
    </row>
    <row r="138" spans="1:41" ht="12.6" customHeight="1" x14ac:dyDescent="0.25">
      <c r="A138" s="121"/>
      <c r="B138" s="119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4"/>
      <c r="X138" s="124"/>
      <c r="Y138" s="124"/>
      <c r="Z138" s="124"/>
      <c r="AA138" s="124"/>
      <c r="AB138" s="124"/>
      <c r="AC138" s="124"/>
      <c r="AD138" s="124"/>
      <c r="AE138" s="125"/>
      <c r="AF138" s="125"/>
      <c r="AG138" s="125"/>
      <c r="AH138" s="125"/>
      <c r="AI138" s="119"/>
      <c r="AJ138" s="119"/>
      <c r="AK138" s="119"/>
      <c r="AL138" s="119"/>
      <c r="AM138" s="119"/>
      <c r="AN138" s="119"/>
      <c r="AO138" s="120"/>
    </row>
    <row r="139" spans="1:41" ht="12.6" customHeight="1" x14ac:dyDescent="0.25">
      <c r="A139" s="121" t="s">
        <v>61</v>
      </c>
      <c r="B139" s="119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8"/>
      <c r="X139" s="129"/>
      <c r="Y139" s="129"/>
      <c r="Z139" s="129"/>
      <c r="AA139" s="129"/>
      <c r="AB139" s="129"/>
      <c r="AC139" s="129"/>
      <c r="AD139" s="129"/>
      <c r="AE139" s="130"/>
      <c r="AF139" s="130"/>
      <c r="AG139" s="130"/>
      <c r="AH139" s="130"/>
      <c r="AI139" s="117"/>
      <c r="AJ139" s="117"/>
      <c r="AK139" s="117"/>
      <c r="AL139" s="117"/>
      <c r="AM139" s="117"/>
      <c r="AN139" s="117"/>
      <c r="AO139" s="118"/>
    </row>
    <row r="140" spans="1:41" ht="12.6" customHeight="1" x14ac:dyDescent="0.25">
      <c r="A140" s="121"/>
      <c r="B140" s="119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4"/>
      <c r="X140" s="124"/>
      <c r="Y140" s="124"/>
      <c r="Z140" s="124"/>
      <c r="AA140" s="124"/>
      <c r="AB140" s="124"/>
      <c r="AC140" s="124"/>
      <c r="AD140" s="124"/>
      <c r="AE140" s="125"/>
      <c r="AF140" s="125"/>
      <c r="AG140" s="125"/>
      <c r="AH140" s="125"/>
      <c r="AI140" s="119"/>
      <c r="AJ140" s="119"/>
      <c r="AK140" s="119"/>
      <c r="AL140" s="119"/>
      <c r="AM140" s="119"/>
      <c r="AN140" s="119"/>
      <c r="AO140" s="120"/>
    </row>
    <row r="141" spans="1:41" ht="12.6" customHeight="1" x14ac:dyDescent="0.25">
      <c r="A141" s="121" t="s">
        <v>62</v>
      </c>
      <c r="B141" s="119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8"/>
      <c r="X141" s="129"/>
      <c r="Y141" s="129"/>
      <c r="Z141" s="129"/>
      <c r="AA141" s="129"/>
      <c r="AB141" s="129"/>
      <c r="AC141" s="129"/>
      <c r="AD141" s="129"/>
      <c r="AE141" s="130"/>
      <c r="AF141" s="130"/>
      <c r="AG141" s="130"/>
      <c r="AH141" s="130"/>
      <c r="AI141" s="117"/>
      <c r="AJ141" s="117"/>
      <c r="AK141" s="117"/>
      <c r="AL141" s="117"/>
      <c r="AM141" s="117"/>
      <c r="AN141" s="117"/>
      <c r="AO141" s="118"/>
    </row>
    <row r="142" spans="1:41" ht="12.6" customHeight="1" x14ac:dyDescent="0.25">
      <c r="A142" s="121"/>
      <c r="B142" s="119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4"/>
      <c r="X142" s="124"/>
      <c r="Y142" s="124"/>
      <c r="Z142" s="124"/>
      <c r="AA142" s="124"/>
      <c r="AB142" s="124"/>
      <c r="AC142" s="124"/>
      <c r="AD142" s="124"/>
      <c r="AE142" s="125"/>
      <c r="AF142" s="125"/>
      <c r="AG142" s="125"/>
      <c r="AH142" s="125"/>
      <c r="AI142" s="119"/>
      <c r="AJ142" s="119"/>
      <c r="AK142" s="119"/>
      <c r="AL142" s="119"/>
      <c r="AM142" s="119"/>
      <c r="AN142" s="119"/>
      <c r="AO142" s="120"/>
    </row>
    <row r="143" spans="1:41" ht="12.6" customHeight="1" x14ac:dyDescent="0.25">
      <c r="A143" s="121" t="s">
        <v>63</v>
      </c>
      <c r="B143" s="119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8"/>
      <c r="X143" s="129"/>
      <c r="Y143" s="129"/>
      <c r="Z143" s="129"/>
      <c r="AA143" s="129"/>
      <c r="AB143" s="129"/>
      <c r="AC143" s="129"/>
      <c r="AD143" s="129"/>
      <c r="AE143" s="130"/>
      <c r="AF143" s="130"/>
      <c r="AG143" s="130"/>
      <c r="AH143" s="130"/>
      <c r="AI143" s="117"/>
      <c r="AJ143" s="117"/>
      <c r="AK143" s="117"/>
      <c r="AL143" s="117"/>
      <c r="AM143" s="117"/>
      <c r="AN143" s="117"/>
      <c r="AO143" s="118"/>
    </row>
    <row r="144" spans="1:41" ht="12.6" customHeight="1" x14ac:dyDescent="0.25">
      <c r="A144" s="121"/>
      <c r="B144" s="119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4"/>
      <c r="X144" s="124"/>
      <c r="Y144" s="124"/>
      <c r="Z144" s="124"/>
      <c r="AA144" s="124"/>
      <c r="AB144" s="124"/>
      <c r="AC144" s="124"/>
      <c r="AD144" s="124"/>
      <c r="AE144" s="125"/>
      <c r="AF144" s="125"/>
      <c r="AG144" s="125"/>
      <c r="AH144" s="125"/>
      <c r="AI144" s="119"/>
      <c r="AJ144" s="119"/>
      <c r="AK144" s="119"/>
      <c r="AL144" s="119"/>
      <c r="AM144" s="119"/>
      <c r="AN144" s="119"/>
      <c r="AO144" s="120"/>
    </row>
    <row r="145" spans="1:41" ht="12.6" customHeight="1" x14ac:dyDescent="0.25">
      <c r="A145" s="121" t="s">
        <v>64</v>
      </c>
      <c r="B145" s="119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8"/>
      <c r="X145" s="129"/>
      <c r="Y145" s="129"/>
      <c r="Z145" s="129"/>
      <c r="AA145" s="129"/>
      <c r="AB145" s="129"/>
      <c r="AC145" s="129"/>
      <c r="AD145" s="129"/>
      <c r="AE145" s="130"/>
      <c r="AF145" s="130"/>
      <c r="AG145" s="130"/>
      <c r="AH145" s="130"/>
      <c r="AI145" s="117"/>
      <c r="AJ145" s="117"/>
      <c r="AK145" s="117"/>
      <c r="AL145" s="117"/>
      <c r="AM145" s="117"/>
      <c r="AN145" s="117"/>
      <c r="AO145" s="118"/>
    </row>
    <row r="146" spans="1:41" ht="12.6" customHeight="1" x14ac:dyDescent="0.25">
      <c r="A146" s="121"/>
      <c r="B146" s="119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4"/>
      <c r="X146" s="124"/>
      <c r="Y146" s="124"/>
      <c r="Z146" s="124"/>
      <c r="AA146" s="124"/>
      <c r="AB146" s="124"/>
      <c r="AC146" s="124"/>
      <c r="AD146" s="124"/>
      <c r="AE146" s="125"/>
      <c r="AF146" s="125"/>
      <c r="AG146" s="125"/>
      <c r="AH146" s="125"/>
      <c r="AI146" s="119"/>
      <c r="AJ146" s="119"/>
      <c r="AK146" s="119"/>
      <c r="AL146" s="119"/>
      <c r="AM146" s="119"/>
      <c r="AN146" s="119"/>
      <c r="AO146" s="120"/>
    </row>
    <row r="147" spans="1:41" ht="12.6" customHeight="1" x14ac:dyDescent="0.25">
      <c r="A147" s="121" t="s">
        <v>65</v>
      </c>
      <c r="B147" s="119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8"/>
      <c r="X147" s="129"/>
      <c r="Y147" s="129"/>
      <c r="Z147" s="129"/>
      <c r="AA147" s="129"/>
      <c r="AB147" s="129"/>
      <c r="AC147" s="129"/>
      <c r="AD147" s="129"/>
      <c r="AE147" s="130"/>
      <c r="AF147" s="130"/>
      <c r="AG147" s="130"/>
      <c r="AH147" s="130"/>
      <c r="AI147" s="117"/>
      <c r="AJ147" s="117"/>
      <c r="AK147" s="117"/>
      <c r="AL147" s="117"/>
      <c r="AM147" s="117"/>
      <c r="AN147" s="117"/>
      <c r="AO147" s="118"/>
    </row>
    <row r="148" spans="1:41" ht="12.6" customHeight="1" x14ac:dyDescent="0.25">
      <c r="A148" s="121"/>
      <c r="B148" s="119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4"/>
      <c r="X148" s="124"/>
      <c r="Y148" s="124"/>
      <c r="Z148" s="124"/>
      <c r="AA148" s="124"/>
      <c r="AB148" s="124"/>
      <c r="AC148" s="124"/>
      <c r="AD148" s="124"/>
      <c r="AE148" s="125"/>
      <c r="AF148" s="125"/>
      <c r="AG148" s="125"/>
      <c r="AH148" s="125"/>
      <c r="AI148" s="119"/>
      <c r="AJ148" s="119"/>
      <c r="AK148" s="119"/>
      <c r="AL148" s="119"/>
      <c r="AM148" s="119"/>
      <c r="AN148" s="119"/>
      <c r="AO148" s="120"/>
    </row>
    <row r="149" spans="1:41" ht="12.6" customHeight="1" x14ac:dyDescent="0.25">
      <c r="A149" s="121" t="s">
        <v>66</v>
      </c>
      <c r="B149" s="119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8"/>
      <c r="X149" s="129"/>
      <c r="Y149" s="129"/>
      <c r="Z149" s="129"/>
      <c r="AA149" s="129"/>
      <c r="AB149" s="129"/>
      <c r="AC149" s="129"/>
      <c r="AD149" s="129"/>
      <c r="AE149" s="130"/>
      <c r="AF149" s="130"/>
      <c r="AG149" s="130"/>
      <c r="AH149" s="130"/>
      <c r="AI149" s="117"/>
      <c r="AJ149" s="117"/>
      <c r="AK149" s="117"/>
      <c r="AL149" s="117"/>
      <c r="AM149" s="117"/>
      <c r="AN149" s="117"/>
      <c r="AO149" s="118"/>
    </row>
    <row r="150" spans="1:41" ht="12.6" customHeight="1" x14ac:dyDescent="0.25">
      <c r="A150" s="121"/>
      <c r="B150" s="119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4"/>
      <c r="X150" s="124"/>
      <c r="Y150" s="124"/>
      <c r="Z150" s="124"/>
      <c r="AA150" s="124"/>
      <c r="AB150" s="124"/>
      <c r="AC150" s="124"/>
      <c r="AD150" s="124"/>
      <c r="AE150" s="125"/>
      <c r="AF150" s="125"/>
      <c r="AG150" s="125"/>
      <c r="AH150" s="125"/>
      <c r="AI150" s="119"/>
      <c r="AJ150" s="119"/>
      <c r="AK150" s="119"/>
      <c r="AL150" s="119"/>
      <c r="AM150" s="119"/>
      <c r="AN150" s="119"/>
      <c r="AO150" s="120"/>
    </row>
    <row r="151" spans="1:41" ht="12.6" customHeight="1" x14ac:dyDescent="0.25">
      <c r="A151" s="121" t="s">
        <v>67</v>
      </c>
      <c r="B151" s="119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8"/>
      <c r="X151" s="129"/>
      <c r="Y151" s="129"/>
      <c r="Z151" s="129"/>
      <c r="AA151" s="129"/>
      <c r="AB151" s="129"/>
      <c r="AC151" s="129"/>
      <c r="AD151" s="129"/>
      <c r="AE151" s="130"/>
      <c r="AF151" s="130"/>
      <c r="AG151" s="130"/>
      <c r="AH151" s="130"/>
      <c r="AI151" s="117"/>
      <c r="AJ151" s="117"/>
      <c r="AK151" s="117"/>
      <c r="AL151" s="117"/>
      <c r="AM151" s="117"/>
      <c r="AN151" s="117"/>
      <c r="AO151" s="118"/>
    </row>
    <row r="152" spans="1:41" ht="12.6" customHeight="1" x14ac:dyDescent="0.25">
      <c r="A152" s="121"/>
      <c r="B152" s="119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4"/>
      <c r="X152" s="124"/>
      <c r="Y152" s="124"/>
      <c r="Z152" s="124"/>
      <c r="AA152" s="124"/>
      <c r="AB152" s="124"/>
      <c r="AC152" s="124"/>
      <c r="AD152" s="124"/>
      <c r="AE152" s="125"/>
      <c r="AF152" s="125"/>
      <c r="AG152" s="125"/>
      <c r="AH152" s="125"/>
      <c r="AI152" s="119"/>
      <c r="AJ152" s="119"/>
      <c r="AK152" s="119"/>
      <c r="AL152" s="119"/>
      <c r="AM152" s="119"/>
      <c r="AN152" s="119"/>
      <c r="AO152" s="120"/>
    </row>
    <row r="153" spans="1:41" ht="12.6" customHeight="1" x14ac:dyDescent="0.25">
      <c r="A153" s="121" t="s">
        <v>68</v>
      </c>
      <c r="B153" s="119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8"/>
      <c r="X153" s="129"/>
      <c r="Y153" s="129"/>
      <c r="Z153" s="129"/>
      <c r="AA153" s="129"/>
      <c r="AB153" s="129"/>
      <c r="AC153" s="129"/>
      <c r="AD153" s="129"/>
      <c r="AE153" s="130"/>
      <c r="AF153" s="130"/>
      <c r="AG153" s="130"/>
      <c r="AH153" s="130"/>
      <c r="AI153" s="117"/>
      <c r="AJ153" s="117"/>
      <c r="AK153" s="117"/>
      <c r="AL153" s="117"/>
      <c r="AM153" s="117"/>
      <c r="AN153" s="117"/>
      <c r="AO153" s="118"/>
    </row>
    <row r="154" spans="1:41" ht="12.6" customHeight="1" x14ac:dyDescent="0.25">
      <c r="A154" s="121"/>
      <c r="B154" s="119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4"/>
      <c r="X154" s="124"/>
      <c r="Y154" s="124"/>
      <c r="Z154" s="124"/>
      <c r="AA154" s="124"/>
      <c r="AB154" s="124"/>
      <c r="AC154" s="124"/>
      <c r="AD154" s="124"/>
      <c r="AE154" s="125"/>
      <c r="AF154" s="125"/>
      <c r="AG154" s="125"/>
      <c r="AH154" s="125"/>
      <c r="AI154" s="119"/>
      <c r="AJ154" s="119"/>
      <c r="AK154" s="119"/>
      <c r="AL154" s="119"/>
      <c r="AM154" s="119"/>
      <c r="AN154" s="119"/>
      <c r="AO154" s="120"/>
    </row>
    <row r="155" spans="1:41" ht="12.6" customHeight="1" x14ac:dyDescent="0.25">
      <c r="A155" s="121" t="s">
        <v>69</v>
      </c>
      <c r="B155" s="119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8"/>
      <c r="X155" s="129"/>
      <c r="Y155" s="129"/>
      <c r="Z155" s="129"/>
      <c r="AA155" s="129"/>
      <c r="AB155" s="129"/>
      <c r="AC155" s="129"/>
      <c r="AD155" s="129"/>
      <c r="AE155" s="130"/>
      <c r="AF155" s="130"/>
      <c r="AG155" s="130"/>
      <c r="AH155" s="130"/>
      <c r="AI155" s="117"/>
      <c r="AJ155" s="117"/>
      <c r="AK155" s="117"/>
      <c r="AL155" s="117"/>
      <c r="AM155" s="117"/>
      <c r="AN155" s="117"/>
      <c r="AO155" s="118"/>
    </row>
    <row r="156" spans="1:41" ht="12.6" customHeight="1" x14ac:dyDescent="0.25">
      <c r="A156" s="121"/>
      <c r="B156" s="119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4"/>
      <c r="X156" s="124"/>
      <c r="Y156" s="124"/>
      <c r="Z156" s="124"/>
      <c r="AA156" s="124"/>
      <c r="AB156" s="124"/>
      <c r="AC156" s="124"/>
      <c r="AD156" s="124"/>
      <c r="AE156" s="125"/>
      <c r="AF156" s="125"/>
      <c r="AG156" s="125"/>
      <c r="AH156" s="125"/>
      <c r="AI156" s="119"/>
      <c r="AJ156" s="119"/>
      <c r="AK156" s="119"/>
      <c r="AL156" s="119"/>
      <c r="AM156" s="119"/>
      <c r="AN156" s="119"/>
      <c r="AO156" s="120"/>
    </row>
    <row r="157" spans="1:41" ht="12.6" customHeight="1" x14ac:dyDescent="0.25">
      <c r="A157" s="121" t="s">
        <v>70</v>
      </c>
      <c r="B157" s="119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8"/>
      <c r="X157" s="129"/>
      <c r="Y157" s="129"/>
      <c r="Z157" s="129"/>
      <c r="AA157" s="129"/>
      <c r="AB157" s="129"/>
      <c r="AC157" s="129"/>
      <c r="AD157" s="129"/>
      <c r="AE157" s="130"/>
      <c r="AF157" s="130"/>
      <c r="AG157" s="130"/>
      <c r="AH157" s="130"/>
      <c r="AI157" s="117"/>
      <c r="AJ157" s="117"/>
      <c r="AK157" s="117"/>
      <c r="AL157" s="117"/>
      <c r="AM157" s="117"/>
      <c r="AN157" s="117"/>
      <c r="AO157" s="118"/>
    </row>
    <row r="158" spans="1:41" ht="12.6" customHeight="1" x14ac:dyDescent="0.25">
      <c r="A158" s="121"/>
      <c r="B158" s="119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4"/>
      <c r="X158" s="124"/>
      <c r="Y158" s="124"/>
      <c r="Z158" s="124"/>
      <c r="AA158" s="124"/>
      <c r="AB158" s="124"/>
      <c r="AC158" s="124"/>
      <c r="AD158" s="124"/>
      <c r="AE158" s="125"/>
      <c r="AF158" s="125"/>
      <c r="AG158" s="125"/>
      <c r="AH158" s="125"/>
      <c r="AI158" s="119"/>
      <c r="AJ158" s="119"/>
      <c r="AK158" s="119"/>
      <c r="AL158" s="119"/>
      <c r="AM158" s="119"/>
      <c r="AN158" s="119"/>
      <c r="AO158" s="120"/>
    </row>
    <row r="159" spans="1:41" ht="12.6" customHeight="1" x14ac:dyDescent="0.25">
      <c r="A159" s="121" t="s">
        <v>71</v>
      </c>
      <c r="B159" s="119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8"/>
      <c r="X159" s="129"/>
      <c r="Y159" s="129"/>
      <c r="Z159" s="129"/>
      <c r="AA159" s="129"/>
      <c r="AB159" s="129"/>
      <c r="AC159" s="129"/>
      <c r="AD159" s="129"/>
      <c r="AE159" s="130"/>
      <c r="AF159" s="130"/>
      <c r="AG159" s="130"/>
      <c r="AH159" s="130"/>
      <c r="AI159" s="117"/>
      <c r="AJ159" s="117"/>
      <c r="AK159" s="117"/>
      <c r="AL159" s="117"/>
      <c r="AM159" s="117"/>
      <c r="AN159" s="117"/>
      <c r="AO159" s="118"/>
    </row>
    <row r="160" spans="1:41" ht="12.6" customHeight="1" x14ac:dyDescent="0.25">
      <c r="A160" s="121"/>
      <c r="B160" s="119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4"/>
      <c r="X160" s="124"/>
      <c r="Y160" s="124"/>
      <c r="Z160" s="124"/>
      <c r="AA160" s="124"/>
      <c r="AB160" s="124"/>
      <c r="AC160" s="124"/>
      <c r="AD160" s="124"/>
      <c r="AE160" s="125"/>
      <c r="AF160" s="125"/>
      <c r="AG160" s="125"/>
      <c r="AH160" s="125"/>
      <c r="AI160" s="119"/>
      <c r="AJ160" s="119"/>
      <c r="AK160" s="119"/>
      <c r="AL160" s="119"/>
      <c r="AM160" s="119"/>
      <c r="AN160" s="119"/>
      <c r="AO160" s="120"/>
    </row>
    <row r="161" spans="1:41" ht="12.6" customHeight="1" x14ac:dyDescent="0.25">
      <c r="A161" s="121" t="s">
        <v>72</v>
      </c>
      <c r="B161" s="119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8"/>
      <c r="X161" s="129"/>
      <c r="Y161" s="129"/>
      <c r="Z161" s="129"/>
      <c r="AA161" s="129"/>
      <c r="AB161" s="129"/>
      <c r="AC161" s="129"/>
      <c r="AD161" s="129"/>
      <c r="AE161" s="130"/>
      <c r="AF161" s="130"/>
      <c r="AG161" s="130"/>
      <c r="AH161" s="130"/>
      <c r="AI161" s="117"/>
      <c r="AJ161" s="117"/>
      <c r="AK161" s="117"/>
      <c r="AL161" s="117"/>
      <c r="AM161" s="117"/>
      <c r="AN161" s="117"/>
      <c r="AO161" s="118"/>
    </row>
    <row r="162" spans="1:41" ht="12.6" customHeight="1" x14ac:dyDescent="0.25">
      <c r="A162" s="121"/>
      <c r="B162" s="119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4"/>
      <c r="X162" s="124"/>
      <c r="Y162" s="124"/>
      <c r="Z162" s="124"/>
      <c r="AA162" s="124"/>
      <c r="AB162" s="124"/>
      <c r="AC162" s="124"/>
      <c r="AD162" s="124"/>
      <c r="AE162" s="125"/>
      <c r="AF162" s="125"/>
      <c r="AG162" s="125"/>
      <c r="AH162" s="125"/>
      <c r="AI162" s="119"/>
      <c r="AJ162" s="119"/>
      <c r="AK162" s="119"/>
      <c r="AL162" s="119"/>
      <c r="AM162" s="119"/>
      <c r="AN162" s="119"/>
      <c r="AO162" s="120"/>
    </row>
    <row r="163" spans="1:41" ht="12.6" customHeight="1" x14ac:dyDescent="0.25">
      <c r="A163" s="121" t="s">
        <v>73</v>
      </c>
      <c r="B163" s="119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8"/>
      <c r="X163" s="129"/>
      <c r="Y163" s="129"/>
      <c r="Z163" s="129"/>
      <c r="AA163" s="129"/>
      <c r="AB163" s="129"/>
      <c r="AC163" s="129"/>
      <c r="AD163" s="129"/>
      <c r="AE163" s="130"/>
      <c r="AF163" s="130"/>
      <c r="AG163" s="130"/>
      <c r="AH163" s="130"/>
      <c r="AI163" s="117"/>
      <c r="AJ163" s="117"/>
      <c r="AK163" s="117"/>
      <c r="AL163" s="117"/>
      <c r="AM163" s="117"/>
      <c r="AN163" s="117"/>
      <c r="AO163" s="118"/>
    </row>
    <row r="164" spans="1:41" ht="12.6" customHeight="1" x14ac:dyDescent="0.25">
      <c r="A164" s="121"/>
      <c r="B164" s="119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4"/>
      <c r="X164" s="124"/>
      <c r="Y164" s="124"/>
      <c r="Z164" s="124"/>
      <c r="AA164" s="124"/>
      <c r="AB164" s="124"/>
      <c r="AC164" s="124"/>
      <c r="AD164" s="124"/>
      <c r="AE164" s="125"/>
      <c r="AF164" s="125"/>
      <c r="AG164" s="125"/>
      <c r="AH164" s="125"/>
      <c r="AI164" s="119"/>
      <c r="AJ164" s="119"/>
      <c r="AK164" s="119"/>
      <c r="AL164" s="119"/>
      <c r="AM164" s="119"/>
      <c r="AN164" s="119"/>
      <c r="AO164" s="120"/>
    </row>
    <row r="165" spans="1:41" ht="12.6" customHeight="1" x14ac:dyDescent="0.25">
      <c r="A165" s="121" t="s">
        <v>74</v>
      </c>
      <c r="B165" s="119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8"/>
      <c r="X165" s="129"/>
      <c r="Y165" s="129"/>
      <c r="Z165" s="129"/>
      <c r="AA165" s="129"/>
      <c r="AB165" s="129"/>
      <c r="AC165" s="129"/>
      <c r="AD165" s="129"/>
      <c r="AE165" s="130"/>
      <c r="AF165" s="130"/>
      <c r="AG165" s="130"/>
      <c r="AH165" s="130"/>
      <c r="AI165" s="117"/>
      <c r="AJ165" s="117"/>
      <c r="AK165" s="117"/>
      <c r="AL165" s="117"/>
      <c r="AM165" s="117"/>
      <c r="AN165" s="117"/>
      <c r="AO165" s="118"/>
    </row>
    <row r="166" spans="1:41" ht="12.6" customHeight="1" x14ac:dyDescent="0.25">
      <c r="A166" s="121"/>
      <c r="B166" s="119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4"/>
      <c r="X166" s="124"/>
      <c r="Y166" s="124"/>
      <c r="Z166" s="124"/>
      <c r="AA166" s="124"/>
      <c r="AB166" s="124"/>
      <c r="AC166" s="124"/>
      <c r="AD166" s="124"/>
      <c r="AE166" s="125"/>
      <c r="AF166" s="125"/>
      <c r="AG166" s="125"/>
      <c r="AH166" s="125"/>
      <c r="AI166" s="119"/>
      <c r="AJ166" s="119"/>
      <c r="AK166" s="119"/>
      <c r="AL166" s="119"/>
      <c r="AM166" s="119"/>
      <c r="AN166" s="119"/>
      <c r="AO166" s="120"/>
    </row>
    <row r="167" spans="1:41" ht="12.6" customHeight="1" x14ac:dyDescent="0.25">
      <c r="A167" s="121" t="s">
        <v>75</v>
      </c>
      <c r="B167" s="119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8"/>
      <c r="X167" s="129"/>
      <c r="Y167" s="129"/>
      <c r="Z167" s="129"/>
      <c r="AA167" s="129"/>
      <c r="AB167" s="129"/>
      <c r="AC167" s="129"/>
      <c r="AD167" s="129"/>
      <c r="AE167" s="130"/>
      <c r="AF167" s="130"/>
      <c r="AG167" s="130"/>
      <c r="AH167" s="130"/>
      <c r="AI167" s="117"/>
      <c r="AJ167" s="117"/>
      <c r="AK167" s="117"/>
      <c r="AL167" s="117"/>
      <c r="AM167" s="117"/>
      <c r="AN167" s="117"/>
      <c r="AO167" s="118"/>
    </row>
    <row r="168" spans="1:41" ht="12.6" customHeight="1" x14ac:dyDescent="0.25">
      <c r="A168" s="121"/>
      <c r="B168" s="119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4"/>
      <c r="X168" s="124"/>
      <c r="Y168" s="124"/>
      <c r="Z168" s="124"/>
      <c r="AA168" s="124"/>
      <c r="AB168" s="124"/>
      <c r="AC168" s="124"/>
      <c r="AD168" s="124"/>
      <c r="AE168" s="125"/>
      <c r="AF168" s="125"/>
      <c r="AG168" s="125"/>
      <c r="AH168" s="125"/>
      <c r="AI168" s="119"/>
      <c r="AJ168" s="119"/>
      <c r="AK168" s="119"/>
      <c r="AL168" s="119"/>
      <c r="AM168" s="119"/>
      <c r="AN168" s="119"/>
      <c r="AO168" s="120"/>
    </row>
    <row r="169" spans="1:41" ht="12.6" customHeight="1" x14ac:dyDescent="0.25">
      <c r="A169" s="121" t="s">
        <v>76</v>
      </c>
      <c r="B169" s="119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8"/>
      <c r="X169" s="129"/>
      <c r="Y169" s="129"/>
      <c r="Z169" s="129"/>
      <c r="AA169" s="129"/>
      <c r="AB169" s="129"/>
      <c r="AC169" s="129"/>
      <c r="AD169" s="129"/>
      <c r="AE169" s="130"/>
      <c r="AF169" s="130"/>
      <c r="AG169" s="130"/>
      <c r="AH169" s="130"/>
      <c r="AI169" s="117"/>
      <c r="AJ169" s="117"/>
      <c r="AK169" s="117"/>
      <c r="AL169" s="117"/>
      <c r="AM169" s="117"/>
      <c r="AN169" s="117"/>
      <c r="AO169" s="118"/>
    </row>
    <row r="170" spans="1:41" ht="12.6" customHeight="1" x14ac:dyDescent="0.25">
      <c r="A170" s="121"/>
      <c r="B170" s="119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4"/>
      <c r="X170" s="124"/>
      <c r="Y170" s="124"/>
      <c r="Z170" s="124"/>
      <c r="AA170" s="124"/>
      <c r="AB170" s="124"/>
      <c r="AC170" s="124"/>
      <c r="AD170" s="124"/>
      <c r="AE170" s="125"/>
      <c r="AF170" s="125"/>
      <c r="AG170" s="125"/>
      <c r="AH170" s="125"/>
      <c r="AI170" s="119"/>
      <c r="AJ170" s="119"/>
      <c r="AK170" s="119"/>
      <c r="AL170" s="119"/>
      <c r="AM170" s="119"/>
      <c r="AN170" s="119"/>
      <c r="AO170" s="120"/>
    </row>
    <row r="171" spans="1:41" ht="12.6" customHeight="1" x14ac:dyDescent="0.25">
      <c r="A171" s="121" t="s">
        <v>77</v>
      </c>
      <c r="B171" s="119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8"/>
      <c r="X171" s="129"/>
      <c r="Y171" s="129"/>
      <c r="Z171" s="129"/>
      <c r="AA171" s="129"/>
      <c r="AB171" s="129"/>
      <c r="AC171" s="129"/>
      <c r="AD171" s="129"/>
      <c r="AE171" s="130"/>
      <c r="AF171" s="130"/>
      <c r="AG171" s="130"/>
      <c r="AH171" s="130"/>
      <c r="AI171" s="117"/>
      <c r="AJ171" s="117"/>
      <c r="AK171" s="117"/>
      <c r="AL171" s="117"/>
      <c r="AM171" s="117"/>
      <c r="AN171" s="117"/>
      <c r="AO171" s="118"/>
    </row>
    <row r="172" spans="1:41" ht="12.6" customHeight="1" thickBot="1" x14ac:dyDescent="0.3">
      <c r="A172" s="131"/>
      <c r="B172" s="132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4"/>
      <c r="X172" s="134"/>
      <c r="Y172" s="134"/>
      <c r="Z172" s="134"/>
      <c r="AA172" s="134"/>
      <c r="AB172" s="134"/>
      <c r="AC172" s="134"/>
      <c r="AD172" s="134"/>
      <c r="AE172" s="135"/>
      <c r="AF172" s="135"/>
      <c r="AG172" s="135"/>
      <c r="AH172" s="135"/>
      <c r="AI172" s="132"/>
      <c r="AJ172" s="132"/>
      <c r="AK172" s="132"/>
      <c r="AL172" s="132"/>
      <c r="AM172" s="132"/>
      <c r="AN172" s="132"/>
      <c r="AO172" s="136"/>
    </row>
    <row r="173" spans="1:41" ht="12.6" customHeight="1" x14ac:dyDescent="0.25">
      <c r="A173" s="7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8"/>
    </row>
    <row r="174" spans="1:41" ht="12.6" customHeight="1" thickBot="1" x14ac:dyDescent="0.3">
      <c r="A174" s="7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8"/>
    </row>
    <row r="175" spans="1:41" ht="12.6" customHeight="1" x14ac:dyDescent="0.25">
      <c r="A175" s="7"/>
      <c r="B175" s="27" t="s">
        <v>79</v>
      </c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9"/>
      <c r="U175" s="9"/>
      <c r="V175" s="27" t="s">
        <v>33</v>
      </c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9"/>
      <c r="AO175" s="8"/>
    </row>
    <row r="176" spans="1:41" ht="12.6" customHeight="1" thickBot="1" x14ac:dyDescent="0.3">
      <c r="A176" s="7"/>
      <c r="B176" s="30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2"/>
      <c r="U176" s="18"/>
      <c r="V176" s="30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2"/>
      <c r="AO176" s="8"/>
    </row>
    <row r="177" spans="1:41" ht="12.6" customHeight="1" x14ac:dyDescent="0.25">
      <c r="A177" s="7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4"/>
      <c r="U177" s="19"/>
      <c r="V177" s="137" t="s">
        <v>78</v>
      </c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9"/>
      <c r="AO177" s="8"/>
    </row>
    <row r="178" spans="1:41" ht="12.6" customHeight="1" x14ac:dyDescent="0.25">
      <c r="A178" s="7"/>
      <c r="B178" s="7"/>
      <c r="C178" s="34" t="s">
        <v>7</v>
      </c>
      <c r="D178" s="34"/>
      <c r="E178" s="34"/>
      <c r="F178" s="34"/>
      <c r="G178" s="34"/>
      <c r="H178" s="34"/>
      <c r="I178" s="34"/>
      <c r="J178" s="35" t="s">
        <v>8</v>
      </c>
      <c r="K178" s="35"/>
      <c r="L178" s="35"/>
      <c r="M178" s="35" t="s">
        <v>9</v>
      </c>
      <c r="N178" s="35"/>
      <c r="O178" s="35"/>
      <c r="P178" s="35"/>
      <c r="Q178" s="35"/>
      <c r="R178" s="35"/>
      <c r="S178" s="35"/>
      <c r="T178" s="8"/>
      <c r="U178" s="19"/>
      <c r="V178" s="140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2"/>
      <c r="AO178" s="8"/>
    </row>
    <row r="179" spans="1:41" ht="12.6" customHeight="1" x14ac:dyDescent="0.25">
      <c r="A179" s="7"/>
      <c r="B179" s="7"/>
      <c r="C179" s="77" t="s">
        <v>10</v>
      </c>
      <c r="D179" s="78"/>
      <c r="E179" s="79">
        <v>450</v>
      </c>
      <c r="F179" s="79"/>
      <c r="G179" s="79"/>
      <c r="H179" s="65" t="s">
        <v>11</v>
      </c>
      <c r="I179" s="66"/>
      <c r="J179" s="146" t="str">
        <f t="shared" ref="J179:J188" si="6">IF(COUNTIF($AE$133:$AH$172,$E179)=0,"",COUNTIF($AE$133:$AH$172,$E179))</f>
        <v/>
      </c>
      <c r="K179" s="79"/>
      <c r="L179" s="147"/>
      <c r="M179" s="146" t="str">
        <f t="shared" ref="M179:M188" si="7">IFERROR(J179*E179,"")</f>
        <v/>
      </c>
      <c r="N179" s="79"/>
      <c r="O179" s="79"/>
      <c r="P179" s="79"/>
      <c r="Q179" s="79"/>
      <c r="R179" s="65" t="s">
        <v>11</v>
      </c>
      <c r="S179" s="66"/>
      <c r="T179" s="12"/>
      <c r="U179" s="19"/>
      <c r="V179" s="140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2"/>
      <c r="AO179" s="8"/>
    </row>
    <row r="180" spans="1:41" ht="12.6" customHeight="1" x14ac:dyDescent="0.25">
      <c r="A180" s="7"/>
      <c r="B180" s="7"/>
      <c r="C180" s="67" t="s">
        <v>10</v>
      </c>
      <c r="D180" s="68"/>
      <c r="E180" s="69">
        <v>600</v>
      </c>
      <c r="F180" s="69"/>
      <c r="G180" s="69"/>
      <c r="H180" s="70" t="s">
        <v>11</v>
      </c>
      <c r="I180" s="71"/>
      <c r="J180" s="100" t="str">
        <f t="shared" si="6"/>
        <v/>
      </c>
      <c r="K180" s="69"/>
      <c r="L180" s="101"/>
      <c r="M180" s="100" t="str">
        <f t="shared" si="7"/>
        <v/>
      </c>
      <c r="N180" s="69"/>
      <c r="O180" s="69"/>
      <c r="P180" s="69"/>
      <c r="Q180" s="69"/>
      <c r="R180" s="70" t="s">
        <v>11</v>
      </c>
      <c r="S180" s="71"/>
      <c r="T180" s="12"/>
      <c r="U180" s="19"/>
      <c r="V180" s="140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2"/>
      <c r="AO180" s="8"/>
    </row>
    <row r="181" spans="1:41" ht="12.6" customHeight="1" x14ac:dyDescent="0.25">
      <c r="A181" s="7"/>
      <c r="B181" s="7"/>
      <c r="C181" s="67" t="s">
        <v>10</v>
      </c>
      <c r="D181" s="68"/>
      <c r="E181" s="69">
        <v>750</v>
      </c>
      <c r="F181" s="69"/>
      <c r="G181" s="69"/>
      <c r="H181" s="70" t="s">
        <v>11</v>
      </c>
      <c r="I181" s="71"/>
      <c r="J181" s="100" t="str">
        <f t="shared" si="6"/>
        <v/>
      </c>
      <c r="K181" s="69"/>
      <c r="L181" s="101"/>
      <c r="M181" s="100" t="str">
        <f t="shared" si="7"/>
        <v/>
      </c>
      <c r="N181" s="69"/>
      <c r="O181" s="69"/>
      <c r="P181" s="69"/>
      <c r="Q181" s="69"/>
      <c r="R181" s="70" t="s">
        <v>11</v>
      </c>
      <c r="S181" s="71"/>
      <c r="T181" s="12"/>
      <c r="U181" s="19"/>
      <c r="V181" s="140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2"/>
      <c r="AO181" s="8"/>
    </row>
    <row r="182" spans="1:41" ht="12.6" customHeight="1" x14ac:dyDescent="0.25">
      <c r="A182" s="7"/>
      <c r="B182" s="7"/>
      <c r="C182" s="67" t="s">
        <v>10</v>
      </c>
      <c r="D182" s="68"/>
      <c r="E182" s="69">
        <v>1050</v>
      </c>
      <c r="F182" s="69"/>
      <c r="G182" s="69"/>
      <c r="H182" s="70" t="s">
        <v>11</v>
      </c>
      <c r="I182" s="71"/>
      <c r="J182" s="100" t="str">
        <f t="shared" si="6"/>
        <v/>
      </c>
      <c r="K182" s="69"/>
      <c r="L182" s="101"/>
      <c r="M182" s="100" t="str">
        <f t="shared" si="7"/>
        <v/>
      </c>
      <c r="N182" s="69"/>
      <c r="O182" s="69"/>
      <c r="P182" s="69"/>
      <c r="Q182" s="69"/>
      <c r="R182" s="70" t="s">
        <v>11</v>
      </c>
      <c r="S182" s="71"/>
      <c r="T182" s="12"/>
      <c r="U182" s="19"/>
      <c r="V182" s="140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2"/>
      <c r="AO182" s="8"/>
    </row>
    <row r="183" spans="1:41" ht="12.6" customHeight="1" x14ac:dyDescent="0.25">
      <c r="A183" s="7"/>
      <c r="B183" s="7"/>
      <c r="C183" s="67" t="s">
        <v>10</v>
      </c>
      <c r="D183" s="68"/>
      <c r="E183" s="69">
        <v>1350</v>
      </c>
      <c r="F183" s="69"/>
      <c r="G183" s="69"/>
      <c r="H183" s="70" t="s">
        <v>11</v>
      </c>
      <c r="I183" s="71"/>
      <c r="J183" s="100" t="str">
        <f t="shared" si="6"/>
        <v/>
      </c>
      <c r="K183" s="69"/>
      <c r="L183" s="101"/>
      <c r="M183" s="100" t="str">
        <f t="shared" si="7"/>
        <v/>
      </c>
      <c r="N183" s="69"/>
      <c r="O183" s="69"/>
      <c r="P183" s="69"/>
      <c r="Q183" s="69"/>
      <c r="R183" s="70" t="s">
        <v>11</v>
      </c>
      <c r="S183" s="71"/>
      <c r="T183" s="12"/>
      <c r="U183" s="19"/>
      <c r="V183" s="140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2"/>
      <c r="AO183" s="8"/>
    </row>
    <row r="184" spans="1:41" ht="12.6" customHeight="1" x14ac:dyDescent="0.25">
      <c r="A184" s="7"/>
      <c r="B184" s="7"/>
      <c r="C184" s="67" t="s">
        <v>10</v>
      </c>
      <c r="D184" s="68"/>
      <c r="E184" s="69">
        <v>1580</v>
      </c>
      <c r="F184" s="69"/>
      <c r="G184" s="69"/>
      <c r="H184" s="70" t="s">
        <v>11</v>
      </c>
      <c r="I184" s="71"/>
      <c r="J184" s="100" t="str">
        <f t="shared" si="6"/>
        <v/>
      </c>
      <c r="K184" s="69"/>
      <c r="L184" s="101"/>
      <c r="M184" s="100" t="str">
        <f t="shared" si="7"/>
        <v/>
      </c>
      <c r="N184" s="69"/>
      <c r="O184" s="69"/>
      <c r="P184" s="69"/>
      <c r="Q184" s="69"/>
      <c r="R184" s="70" t="s">
        <v>11</v>
      </c>
      <c r="S184" s="71"/>
      <c r="T184" s="12"/>
      <c r="U184" s="19"/>
      <c r="V184" s="140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2"/>
      <c r="AO184" s="8"/>
    </row>
    <row r="185" spans="1:41" ht="12.6" customHeight="1" x14ac:dyDescent="0.25">
      <c r="A185" s="7"/>
      <c r="B185" s="7"/>
      <c r="C185" s="67" t="s">
        <v>14</v>
      </c>
      <c r="D185" s="68"/>
      <c r="E185" s="69">
        <v>150</v>
      </c>
      <c r="F185" s="69"/>
      <c r="G185" s="69"/>
      <c r="H185" s="70" t="s">
        <v>11</v>
      </c>
      <c r="I185" s="71"/>
      <c r="J185" s="100" t="str">
        <f t="shared" si="6"/>
        <v/>
      </c>
      <c r="K185" s="69"/>
      <c r="L185" s="101"/>
      <c r="M185" s="100" t="str">
        <f t="shared" si="7"/>
        <v/>
      </c>
      <c r="N185" s="69"/>
      <c r="O185" s="69"/>
      <c r="P185" s="69"/>
      <c r="Q185" s="69"/>
      <c r="R185" s="70" t="s">
        <v>11</v>
      </c>
      <c r="S185" s="71"/>
      <c r="T185" s="12"/>
      <c r="U185" s="19"/>
      <c r="V185" s="140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2"/>
      <c r="AO185" s="8"/>
    </row>
    <row r="186" spans="1:41" ht="12.6" customHeight="1" x14ac:dyDescent="0.25">
      <c r="A186" s="7"/>
      <c r="B186" s="7"/>
      <c r="C186" s="67" t="s">
        <v>14</v>
      </c>
      <c r="D186" s="68"/>
      <c r="E186" s="69">
        <v>300</v>
      </c>
      <c r="F186" s="69"/>
      <c r="G186" s="69"/>
      <c r="H186" s="70" t="s">
        <v>11</v>
      </c>
      <c r="I186" s="71"/>
      <c r="J186" s="100" t="str">
        <f t="shared" si="6"/>
        <v/>
      </c>
      <c r="K186" s="69"/>
      <c r="L186" s="101"/>
      <c r="M186" s="100" t="str">
        <f t="shared" si="7"/>
        <v/>
      </c>
      <c r="N186" s="69"/>
      <c r="O186" s="69"/>
      <c r="P186" s="69"/>
      <c r="Q186" s="69"/>
      <c r="R186" s="70" t="s">
        <v>11</v>
      </c>
      <c r="S186" s="71"/>
      <c r="T186" s="12"/>
      <c r="U186" s="19"/>
      <c r="V186" s="140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2"/>
      <c r="AO186" s="8"/>
    </row>
    <row r="187" spans="1:41" ht="12.6" customHeight="1" x14ac:dyDescent="0.25">
      <c r="A187" s="7"/>
      <c r="B187" s="7"/>
      <c r="C187" s="67" t="s">
        <v>14</v>
      </c>
      <c r="D187" s="68"/>
      <c r="E187" s="99"/>
      <c r="F187" s="99"/>
      <c r="G187" s="99"/>
      <c r="H187" s="70" t="s">
        <v>11</v>
      </c>
      <c r="I187" s="71"/>
      <c r="J187" s="100" t="str">
        <f t="shared" si="6"/>
        <v/>
      </c>
      <c r="K187" s="69"/>
      <c r="L187" s="101"/>
      <c r="M187" s="100" t="str">
        <f t="shared" si="7"/>
        <v/>
      </c>
      <c r="N187" s="69"/>
      <c r="O187" s="69"/>
      <c r="P187" s="69"/>
      <c r="Q187" s="69"/>
      <c r="R187" s="70" t="s">
        <v>11</v>
      </c>
      <c r="S187" s="71"/>
      <c r="T187" s="12"/>
      <c r="U187" s="19"/>
      <c r="V187" s="140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2"/>
      <c r="AO187" s="8"/>
    </row>
    <row r="188" spans="1:41" ht="12.6" customHeight="1" x14ac:dyDescent="0.25">
      <c r="A188" s="7"/>
      <c r="B188" s="7"/>
      <c r="C188" s="83" t="s">
        <v>14</v>
      </c>
      <c r="D188" s="84"/>
      <c r="E188" s="85"/>
      <c r="F188" s="85"/>
      <c r="G188" s="85"/>
      <c r="H188" s="86" t="s">
        <v>11</v>
      </c>
      <c r="I188" s="87"/>
      <c r="J188" s="88" t="str">
        <f t="shared" si="6"/>
        <v/>
      </c>
      <c r="K188" s="89"/>
      <c r="L188" s="90"/>
      <c r="M188" s="88" t="str">
        <f t="shared" si="7"/>
        <v/>
      </c>
      <c r="N188" s="89"/>
      <c r="O188" s="89"/>
      <c r="P188" s="89"/>
      <c r="Q188" s="89"/>
      <c r="R188" s="86" t="s">
        <v>11</v>
      </c>
      <c r="S188" s="87"/>
      <c r="T188" s="12"/>
      <c r="U188" s="19"/>
      <c r="V188" s="140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2"/>
      <c r="AO188" s="8"/>
    </row>
    <row r="189" spans="1:41" ht="12.6" customHeight="1" x14ac:dyDescent="0.25">
      <c r="A189" s="7"/>
      <c r="B189" s="7"/>
      <c r="C189" s="13"/>
      <c r="D189" s="13"/>
      <c r="E189" s="10"/>
      <c r="F189" s="10"/>
      <c r="G189" s="10"/>
      <c r="H189" s="14"/>
      <c r="I189" s="14"/>
      <c r="J189" s="10"/>
      <c r="K189" s="10"/>
      <c r="L189" s="10"/>
      <c r="M189" s="10"/>
      <c r="N189" s="10"/>
      <c r="O189" s="10"/>
      <c r="P189" s="10"/>
      <c r="Q189" s="10"/>
      <c r="R189" s="14"/>
      <c r="S189" s="14"/>
      <c r="T189" s="12"/>
      <c r="U189" s="19"/>
      <c r="V189" s="140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2"/>
      <c r="AO189" s="8"/>
    </row>
    <row r="190" spans="1:41" ht="12.6" customHeight="1" x14ac:dyDescent="0.25">
      <c r="A190" s="7"/>
      <c r="B190" s="20"/>
      <c r="C190" s="102" t="s">
        <v>15</v>
      </c>
      <c r="D190" s="103"/>
      <c r="E190" s="103"/>
      <c r="F190" s="103"/>
      <c r="G190" s="103"/>
      <c r="H190" s="103"/>
      <c r="I190" s="103"/>
      <c r="J190" s="103"/>
      <c r="K190" s="103"/>
      <c r="L190" s="103"/>
      <c r="M190" s="104" t="str">
        <f>IF(SUM(M179:Q188)&gt;0,SUM(M179:Q188),"")</f>
        <v/>
      </c>
      <c r="N190" s="105"/>
      <c r="O190" s="105"/>
      <c r="P190" s="105"/>
      <c r="Q190" s="105"/>
      <c r="R190" s="106" t="s">
        <v>11</v>
      </c>
      <c r="S190" s="107"/>
      <c r="T190" s="12"/>
      <c r="U190" s="19"/>
      <c r="V190" s="140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2"/>
      <c r="AO190" s="8"/>
    </row>
    <row r="191" spans="1:41" ht="12.6" customHeight="1" thickBot="1" x14ac:dyDescent="0.3">
      <c r="A191" s="7"/>
      <c r="B191" s="15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7"/>
      <c r="U191" s="21"/>
      <c r="V191" s="143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5"/>
      <c r="AO191" s="8"/>
    </row>
    <row r="192" spans="1:41" ht="12.6" customHeight="1" thickBot="1" x14ac:dyDescent="0.3">
      <c r="A192" s="22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149" t="s">
        <v>57</v>
      </c>
      <c r="AL192" s="149"/>
      <c r="AM192" s="149"/>
      <c r="AN192" s="149"/>
      <c r="AO192" s="17"/>
    </row>
  </sheetData>
  <mergeCells count="658">
    <mergeCell ref="C190:L190"/>
    <mergeCell ref="M190:Q190"/>
    <mergeCell ref="R190:S190"/>
    <mergeCell ref="AK192:AN192"/>
    <mergeCell ref="C188:D188"/>
    <mergeCell ref="E188:G188"/>
    <mergeCell ref="H188:I188"/>
    <mergeCell ref="J188:L188"/>
    <mergeCell ref="M188:Q188"/>
    <mergeCell ref="R188:S188"/>
    <mergeCell ref="C187:D187"/>
    <mergeCell ref="E187:G187"/>
    <mergeCell ref="H187:I187"/>
    <mergeCell ref="J187:L187"/>
    <mergeCell ref="M187:Q187"/>
    <mergeCell ref="R187:S187"/>
    <mergeCell ref="C186:D186"/>
    <mergeCell ref="E186:G186"/>
    <mergeCell ref="H186:I186"/>
    <mergeCell ref="J186:L186"/>
    <mergeCell ref="M186:Q186"/>
    <mergeCell ref="R186:S186"/>
    <mergeCell ref="C185:D185"/>
    <mergeCell ref="E185:G185"/>
    <mergeCell ref="H185:I185"/>
    <mergeCell ref="J185:L185"/>
    <mergeCell ref="M185:Q185"/>
    <mergeCell ref="R185:S185"/>
    <mergeCell ref="C184:D184"/>
    <mergeCell ref="E184:G184"/>
    <mergeCell ref="H184:I184"/>
    <mergeCell ref="J184:L184"/>
    <mergeCell ref="M184:Q184"/>
    <mergeCell ref="R184:S184"/>
    <mergeCell ref="C183:D183"/>
    <mergeCell ref="E183:G183"/>
    <mergeCell ref="H183:I183"/>
    <mergeCell ref="J183:L183"/>
    <mergeCell ref="M183:Q183"/>
    <mergeCell ref="R183:S183"/>
    <mergeCell ref="C182:D182"/>
    <mergeCell ref="E182:G182"/>
    <mergeCell ref="H182:I182"/>
    <mergeCell ref="J182:L182"/>
    <mergeCell ref="M182:Q182"/>
    <mergeCell ref="R182:S182"/>
    <mergeCell ref="B175:T176"/>
    <mergeCell ref="V175:AN176"/>
    <mergeCell ref="V177:AN191"/>
    <mergeCell ref="C178:I178"/>
    <mergeCell ref="J178:L178"/>
    <mergeCell ref="M178:S178"/>
    <mergeCell ref="C179:D179"/>
    <mergeCell ref="E179:G179"/>
    <mergeCell ref="H179:I179"/>
    <mergeCell ref="J179:L179"/>
    <mergeCell ref="C181:D181"/>
    <mergeCell ref="E181:G181"/>
    <mergeCell ref="H181:I181"/>
    <mergeCell ref="J181:L181"/>
    <mergeCell ref="M181:Q181"/>
    <mergeCell ref="R181:S181"/>
    <mergeCell ref="M179:Q179"/>
    <mergeCell ref="R179:S179"/>
    <mergeCell ref="C180:D180"/>
    <mergeCell ref="E180:G180"/>
    <mergeCell ref="H180:I180"/>
    <mergeCell ref="J180:L180"/>
    <mergeCell ref="M180:Q180"/>
    <mergeCell ref="R180:S180"/>
    <mergeCell ref="AI169:AO170"/>
    <mergeCell ref="A171:B172"/>
    <mergeCell ref="C171:L172"/>
    <mergeCell ref="M171:V172"/>
    <mergeCell ref="W171:Z172"/>
    <mergeCell ref="AA171:AD172"/>
    <mergeCell ref="AE171:AH172"/>
    <mergeCell ref="AI171:AO172"/>
    <mergeCell ref="A169:B170"/>
    <mergeCell ref="C169:L170"/>
    <mergeCell ref="M169:V170"/>
    <mergeCell ref="W169:Z170"/>
    <mergeCell ref="AA169:AD170"/>
    <mergeCell ref="AE169:AH170"/>
    <mergeCell ref="AI165:AO166"/>
    <mergeCell ref="A167:B168"/>
    <mergeCell ref="C167:L168"/>
    <mergeCell ref="M167:V168"/>
    <mergeCell ref="W167:Z168"/>
    <mergeCell ref="AA167:AD168"/>
    <mergeCell ref="AE167:AH168"/>
    <mergeCell ref="AI167:AO168"/>
    <mergeCell ref="A165:B166"/>
    <mergeCell ref="C165:L166"/>
    <mergeCell ref="M165:V166"/>
    <mergeCell ref="W165:Z166"/>
    <mergeCell ref="AA165:AD166"/>
    <mergeCell ref="AE165:AH166"/>
    <mergeCell ref="AI161:AO162"/>
    <mergeCell ref="A163:B164"/>
    <mergeCell ref="C163:L164"/>
    <mergeCell ref="M163:V164"/>
    <mergeCell ref="W163:Z164"/>
    <mergeCell ref="AA163:AD164"/>
    <mergeCell ref="AE163:AH164"/>
    <mergeCell ref="AI163:AO164"/>
    <mergeCell ref="A161:B162"/>
    <mergeCell ref="C161:L162"/>
    <mergeCell ref="M161:V162"/>
    <mergeCell ref="W161:Z162"/>
    <mergeCell ref="AA161:AD162"/>
    <mergeCell ref="AE161:AH162"/>
    <mergeCell ref="AI157:AO158"/>
    <mergeCell ref="A159:B160"/>
    <mergeCell ref="C159:L160"/>
    <mergeCell ref="M159:V160"/>
    <mergeCell ref="W159:Z160"/>
    <mergeCell ref="AA159:AD160"/>
    <mergeCell ref="AE159:AH160"/>
    <mergeCell ref="AI159:AO160"/>
    <mergeCell ref="A157:B158"/>
    <mergeCell ref="C157:L158"/>
    <mergeCell ref="M157:V158"/>
    <mergeCell ref="W157:Z158"/>
    <mergeCell ref="AA157:AD158"/>
    <mergeCell ref="AE157:AH158"/>
    <mergeCell ref="AI153:AO154"/>
    <mergeCell ref="A155:B156"/>
    <mergeCell ref="C155:L156"/>
    <mergeCell ref="M155:V156"/>
    <mergeCell ref="W155:Z156"/>
    <mergeCell ref="AA155:AD156"/>
    <mergeCell ref="AE155:AH156"/>
    <mergeCell ref="AI155:AO156"/>
    <mergeCell ref="A153:B154"/>
    <mergeCell ref="C153:L154"/>
    <mergeCell ref="M153:V154"/>
    <mergeCell ref="W153:Z154"/>
    <mergeCell ref="AA153:AD154"/>
    <mergeCell ref="AE153:AH154"/>
    <mergeCell ref="AI149:AO150"/>
    <mergeCell ref="A151:B152"/>
    <mergeCell ref="C151:L152"/>
    <mergeCell ref="M151:V152"/>
    <mergeCell ref="W151:Z152"/>
    <mergeCell ref="AA151:AD152"/>
    <mergeCell ref="AE151:AH152"/>
    <mergeCell ref="AI151:AO152"/>
    <mergeCell ref="A149:B150"/>
    <mergeCell ref="C149:L150"/>
    <mergeCell ref="M149:V150"/>
    <mergeCell ref="W149:Z150"/>
    <mergeCell ref="AA149:AD150"/>
    <mergeCell ref="AE149:AH150"/>
    <mergeCell ref="AI145:AO146"/>
    <mergeCell ref="A147:B148"/>
    <mergeCell ref="C147:L148"/>
    <mergeCell ref="M147:V148"/>
    <mergeCell ref="W147:Z148"/>
    <mergeCell ref="AA147:AD148"/>
    <mergeCell ref="AE147:AH148"/>
    <mergeCell ref="AI147:AO148"/>
    <mergeCell ref="A145:B146"/>
    <mergeCell ref="C145:L146"/>
    <mergeCell ref="M145:V146"/>
    <mergeCell ref="W145:Z146"/>
    <mergeCell ref="AA145:AD146"/>
    <mergeCell ref="AE145:AH146"/>
    <mergeCell ref="AI141:AO142"/>
    <mergeCell ref="A143:B144"/>
    <mergeCell ref="C143:L144"/>
    <mergeCell ref="M143:V144"/>
    <mergeCell ref="W143:Z144"/>
    <mergeCell ref="AA143:AD144"/>
    <mergeCell ref="AE143:AH144"/>
    <mergeCell ref="AI143:AO144"/>
    <mergeCell ref="A141:B142"/>
    <mergeCell ref="C141:L142"/>
    <mergeCell ref="M141:V142"/>
    <mergeCell ref="W141:Z142"/>
    <mergeCell ref="AA141:AD142"/>
    <mergeCell ref="AE141:AH142"/>
    <mergeCell ref="AI137:AO138"/>
    <mergeCell ref="A139:B140"/>
    <mergeCell ref="C139:L140"/>
    <mergeCell ref="M139:V140"/>
    <mergeCell ref="W139:Z140"/>
    <mergeCell ref="AA139:AD140"/>
    <mergeCell ref="AE139:AH140"/>
    <mergeCell ref="AI139:AO140"/>
    <mergeCell ref="A137:B138"/>
    <mergeCell ref="C137:L138"/>
    <mergeCell ref="M137:V138"/>
    <mergeCell ref="W137:Z138"/>
    <mergeCell ref="AA137:AD138"/>
    <mergeCell ref="AE137:AH138"/>
    <mergeCell ref="AI133:AO134"/>
    <mergeCell ref="A135:B136"/>
    <mergeCell ref="C135:L136"/>
    <mergeCell ref="M135:V136"/>
    <mergeCell ref="W135:Z136"/>
    <mergeCell ref="AA135:AD136"/>
    <mergeCell ref="AE135:AH136"/>
    <mergeCell ref="AI135:AO136"/>
    <mergeCell ref="A133:B134"/>
    <mergeCell ref="C133:L134"/>
    <mergeCell ref="M133:V134"/>
    <mergeCell ref="W133:Z134"/>
    <mergeCell ref="AA133:AD134"/>
    <mergeCell ref="AE133:AH134"/>
    <mergeCell ref="A130:AO130"/>
    <mergeCell ref="A131:B132"/>
    <mergeCell ref="C131:L132"/>
    <mergeCell ref="M131:V132"/>
    <mergeCell ref="W131:Z132"/>
    <mergeCell ref="AA131:AD132"/>
    <mergeCell ref="AE131:AH132"/>
    <mergeCell ref="AI131:AO132"/>
    <mergeCell ref="C126:L126"/>
    <mergeCell ref="M126:Q126"/>
    <mergeCell ref="R126:S126"/>
    <mergeCell ref="AK128:AN128"/>
    <mergeCell ref="B129:T129"/>
    <mergeCell ref="V129:AN129"/>
    <mergeCell ref="C124:D124"/>
    <mergeCell ref="E124:G124"/>
    <mergeCell ref="H124:I124"/>
    <mergeCell ref="J124:L124"/>
    <mergeCell ref="M124:Q124"/>
    <mergeCell ref="R124:S124"/>
    <mergeCell ref="C123:D123"/>
    <mergeCell ref="E123:G123"/>
    <mergeCell ref="H123:I123"/>
    <mergeCell ref="J123:L123"/>
    <mergeCell ref="M123:Q123"/>
    <mergeCell ref="R123:S123"/>
    <mergeCell ref="C122:D122"/>
    <mergeCell ref="E122:G122"/>
    <mergeCell ref="H122:I122"/>
    <mergeCell ref="J122:L122"/>
    <mergeCell ref="M122:Q122"/>
    <mergeCell ref="R122:S122"/>
    <mergeCell ref="C121:D121"/>
    <mergeCell ref="E121:G121"/>
    <mergeCell ref="H121:I121"/>
    <mergeCell ref="J121:L121"/>
    <mergeCell ref="M121:Q121"/>
    <mergeCell ref="R121:S121"/>
    <mergeCell ref="C117:D117"/>
    <mergeCell ref="E117:G117"/>
    <mergeCell ref="H117:I117"/>
    <mergeCell ref="J117:L117"/>
    <mergeCell ref="M117:Q117"/>
    <mergeCell ref="R117:S117"/>
    <mergeCell ref="C120:D120"/>
    <mergeCell ref="E120:G120"/>
    <mergeCell ref="H120:I120"/>
    <mergeCell ref="J120:L120"/>
    <mergeCell ref="M120:Q120"/>
    <mergeCell ref="R120:S120"/>
    <mergeCell ref="C119:D119"/>
    <mergeCell ref="E119:G119"/>
    <mergeCell ref="H119:I119"/>
    <mergeCell ref="J119:L119"/>
    <mergeCell ref="M119:Q119"/>
    <mergeCell ref="R119:S119"/>
    <mergeCell ref="V111:AN112"/>
    <mergeCell ref="V113:AN127"/>
    <mergeCell ref="C114:I114"/>
    <mergeCell ref="J114:L114"/>
    <mergeCell ref="M114:S114"/>
    <mergeCell ref="C115:D115"/>
    <mergeCell ref="E115:G115"/>
    <mergeCell ref="H115:I115"/>
    <mergeCell ref="J115:L115"/>
    <mergeCell ref="M115:Q115"/>
    <mergeCell ref="R115:S115"/>
    <mergeCell ref="C116:D116"/>
    <mergeCell ref="E116:G116"/>
    <mergeCell ref="H116:I116"/>
    <mergeCell ref="J116:L116"/>
    <mergeCell ref="M116:Q116"/>
    <mergeCell ref="R116:S116"/>
    <mergeCell ref="B111:T112"/>
    <mergeCell ref="C118:D118"/>
    <mergeCell ref="E118:G118"/>
    <mergeCell ref="H118:I118"/>
    <mergeCell ref="J118:L118"/>
    <mergeCell ref="M118:Q118"/>
    <mergeCell ref="R118:S118"/>
    <mergeCell ref="AI105:AO106"/>
    <mergeCell ref="A107:B108"/>
    <mergeCell ref="C107:L108"/>
    <mergeCell ref="M107:V108"/>
    <mergeCell ref="W107:Z108"/>
    <mergeCell ref="AA107:AD108"/>
    <mergeCell ref="AE107:AH108"/>
    <mergeCell ref="AI107:AO108"/>
    <mergeCell ref="A105:B106"/>
    <mergeCell ref="C105:L106"/>
    <mergeCell ref="M105:V106"/>
    <mergeCell ref="W105:Z106"/>
    <mergeCell ref="AA105:AD106"/>
    <mergeCell ref="AE105:AH106"/>
    <mergeCell ref="AI101:AO102"/>
    <mergeCell ref="A103:B104"/>
    <mergeCell ref="C103:L104"/>
    <mergeCell ref="M103:V104"/>
    <mergeCell ref="W103:Z104"/>
    <mergeCell ref="AA103:AD104"/>
    <mergeCell ref="AE103:AH104"/>
    <mergeCell ref="AI103:AO104"/>
    <mergeCell ref="A101:B102"/>
    <mergeCell ref="C101:L102"/>
    <mergeCell ref="M101:V102"/>
    <mergeCell ref="W101:Z102"/>
    <mergeCell ref="AA101:AD102"/>
    <mergeCell ref="AE101:AH102"/>
    <mergeCell ref="AI97:AO98"/>
    <mergeCell ref="A99:B100"/>
    <mergeCell ref="C99:L100"/>
    <mergeCell ref="M99:V100"/>
    <mergeCell ref="W99:Z100"/>
    <mergeCell ref="AA99:AD100"/>
    <mergeCell ref="AE99:AH100"/>
    <mergeCell ref="AI99:AO100"/>
    <mergeCell ref="A97:B98"/>
    <mergeCell ref="C97:L98"/>
    <mergeCell ref="M97:V98"/>
    <mergeCell ref="W97:Z98"/>
    <mergeCell ref="AA97:AD98"/>
    <mergeCell ref="AE97:AH98"/>
    <mergeCell ref="AI93:AO94"/>
    <mergeCell ref="A95:B96"/>
    <mergeCell ref="C95:L96"/>
    <mergeCell ref="M95:V96"/>
    <mergeCell ref="W95:Z96"/>
    <mergeCell ref="AA95:AD96"/>
    <mergeCell ref="AE95:AH96"/>
    <mergeCell ref="AI95:AO96"/>
    <mergeCell ref="A93:B94"/>
    <mergeCell ref="C93:L94"/>
    <mergeCell ref="M93:V94"/>
    <mergeCell ref="W93:Z94"/>
    <mergeCell ref="AA93:AD94"/>
    <mergeCell ref="AE93:AH94"/>
    <mergeCell ref="AI89:AO90"/>
    <mergeCell ref="A91:B92"/>
    <mergeCell ref="C91:L92"/>
    <mergeCell ref="M91:V92"/>
    <mergeCell ref="W91:Z92"/>
    <mergeCell ref="AA91:AD92"/>
    <mergeCell ref="AE91:AH92"/>
    <mergeCell ref="AI91:AO92"/>
    <mergeCell ref="A89:B90"/>
    <mergeCell ref="C89:L90"/>
    <mergeCell ref="M89:V90"/>
    <mergeCell ref="W89:Z90"/>
    <mergeCell ref="AA89:AD90"/>
    <mergeCell ref="AE89:AH90"/>
    <mergeCell ref="AI85:AO86"/>
    <mergeCell ref="A87:B88"/>
    <mergeCell ref="C87:L88"/>
    <mergeCell ref="M87:V88"/>
    <mergeCell ref="W87:Z88"/>
    <mergeCell ref="AA87:AD88"/>
    <mergeCell ref="AE87:AH88"/>
    <mergeCell ref="AI87:AO88"/>
    <mergeCell ref="A85:B86"/>
    <mergeCell ref="C85:L86"/>
    <mergeCell ref="M85:V86"/>
    <mergeCell ref="W85:Z86"/>
    <mergeCell ref="AA85:AD86"/>
    <mergeCell ref="AE85:AH86"/>
    <mergeCell ref="AI81:AO82"/>
    <mergeCell ref="A83:B84"/>
    <mergeCell ref="C83:L84"/>
    <mergeCell ref="M83:V84"/>
    <mergeCell ref="W83:Z84"/>
    <mergeCell ref="AA83:AD84"/>
    <mergeCell ref="AE83:AH84"/>
    <mergeCell ref="AI83:AO84"/>
    <mergeCell ref="A81:B82"/>
    <mergeCell ref="C81:L82"/>
    <mergeCell ref="M81:V82"/>
    <mergeCell ref="W81:Z82"/>
    <mergeCell ref="AA81:AD82"/>
    <mergeCell ref="AE81:AH82"/>
    <mergeCell ref="AI77:AO78"/>
    <mergeCell ref="A79:B80"/>
    <mergeCell ref="C79:L80"/>
    <mergeCell ref="M79:V80"/>
    <mergeCell ref="W79:Z80"/>
    <mergeCell ref="AA79:AD80"/>
    <mergeCell ref="AE79:AH80"/>
    <mergeCell ref="AI79:AO80"/>
    <mergeCell ref="A77:B78"/>
    <mergeCell ref="C77:L78"/>
    <mergeCell ref="M77:V78"/>
    <mergeCell ref="W77:Z78"/>
    <mergeCell ref="AA77:AD78"/>
    <mergeCell ref="AE77:AH78"/>
    <mergeCell ref="AI73:AO74"/>
    <mergeCell ref="A75:B76"/>
    <mergeCell ref="C75:L76"/>
    <mergeCell ref="M75:V76"/>
    <mergeCell ref="W75:Z76"/>
    <mergeCell ref="AA75:AD76"/>
    <mergeCell ref="AE75:AH76"/>
    <mergeCell ref="AI75:AO76"/>
    <mergeCell ref="A73:B74"/>
    <mergeCell ref="C73:L74"/>
    <mergeCell ref="M73:V74"/>
    <mergeCell ref="W73:Z74"/>
    <mergeCell ref="AA73:AD74"/>
    <mergeCell ref="AE73:AH74"/>
    <mergeCell ref="AI69:AO70"/>
    <mergeCell ref="A71:B72"/>
    <mergeCell ref="C71:L72"/>
    <mergeCell ref="M71:V72"/>
    <mergeCell ref="W71:Z72"/>
    <mergeCell ref="AA71:AD72"/>
    <mergeCell ref="AE71:AH72"/>
    <mergeCell ref="AI71:AO72"/>
    <mergeCell ref="A69:B70"/>
    <mergeCell ref="C69:L70"/>
    <mergeCell ref="M69:V70"/>
    <mergeCell ref="W69:Z70"/>
    <mergeCell ref="AA69:AD70"/>
    <mergeCell ref="AE69:AH70"/>
    <mergeCell ref="A66:AO66"/>
    <mergeCell ref="A67:B68"/>
    <mergeCell ref="C67:L68"/>
    <mergeCell ref="M67:V68"/>
    <mergeCell ref="W67:Z68"/>
    <mergeCell ref="AA67:AD68"/>
    <mergeCell ref="AE67:AH68"/>
    <mergeCell ref="AI67:AO68"/>
    <mergeCell ref="C62:L62"/>
    <mergeCell ref="M62:Q62"/>
    <mergeCell ref="R62:S62"/>
    <mergeCell ref="AK64:AN64"/>
    <mergeCell ref="B65:T65"/>
    <mergeCell ref="V65:AN65"/>
    <mergeCell ref="C60:D60"/>
    <mergeCell ref="E60:G60"/>
    <mergeCell ref="H60:I60"/>
    <mergeCell ref="J60:L60"/>
    <mergeCell ref="M60:Q60"/>
    <mergeCell ref="R60:S60"/>
    <mergeCell ref="C59:D59"/>
    <mergeCell ref="E59:G59"/>
    <mergeCell ref="H59:I59"/>
    <mergeCell ref="J59:L59"/>
    <mergeCell ref="M59:Q59"/>
    <mergeCell ref="R59:S59"/>
    <mergeCell ref="C58:D58"/>
    <mergeCell ref="E58:G58"/>
    <mergeCell ref="H58:I58"/>
    <mergeCell ref="J58:L58"/>
    <mergeCell ref="M58:Q58"/>
    <mergeCell ref="R58:S58"/>
    <mergeCell ref="C57:D57"/>
    <mergeCell ref="E57:G57"/>
    <mergeCell ref="H57:I57"/>
    <mergeCell ref="J57:L57"/>
    <mergeCell ref="M57:Q57"/>
    <mergeCell ref="R57:S57"/>
    <mergeCell ref="C53:D53"/>
    <mergeCell ref="E53:G53"/>
    <mergeCell ref="H53:I53"/>
    <mergeCell ref="J53:L53"/>
    <mergeCell ref="M53:Q53"/>
    <mergeCell ref="R53:S53"/>
    <mergeCell ref="C56:D56"/>
    <mergeCell ref="E56:G56"/>
    <mergeCell ref="H56:I56"/>
    <mergeCell ref="J56:L56"/>
    <mergeCell ref="M56:Q56"/>
    <mergeCell ref="R56:S56"/>
    <mergeCell ref="C55:D55"/>
    <mergeCell ref="E55:G55"/>
    <mergeCell ref="H55:I55"/>
    <mergeCell ref="J55:L55"/>
    <mergeCell ref="M55:Q55"/>
    <mergeCell ref="R55:S55"/>
    <mergeCell ref="V47:AN48"/>
    <mergeCell ref="V49:AN63"/>
    <mergeCell ref="C50:I50"/>
    <mergeCell ref="J50:L50"/>
    <mergeCell ref="M50:S50"/>
    <mergeCell ref="C51:D51"/>
    <mergeCell ref="E51:G51"/>
    <mergeCell ref="H51:I51"/>
    <mergeCell ref="J51:L51"/>
    <mergeCell ref="M51:Q51"/>
    <mergeCell ref="R51:S51"/>
    <mergeCell ref="C52:D52"/>
    <mergeCell ref="E52:G52"/>
    <mergeCell ref="H52:I52"/>
    <mergeCell ref="J52:L52"/>
    <mergeCell ref="M52:Q52"/>
    <mergeCell ref="R52:S52"/>
    <mergeCell ref="B47:T48"/>
    <mergeCell ref="C54:D54"/>
    <mergeCell ref="E54:G54"/>
    <mergeCell ref="H54:I54"/>
    <mergeCell ref="J54:L54"/>
    <mergeCell ref="M54:Q54"/>
    <mergeCell ref="R54:S54"/>
    <mergeCell ref="AI42:AO43"/>
    <mergeCell ref="A44:B45"/>
    <mergeCell ref="C44:L45"/>
    <mergeCell ref="M44:V45"/>
    <mergeCell ref="W44:Z45"/>
    <mergeCell ref="AA44:AD45"/>
    <mergeCell ref="AE44:AH45"/>
    <mergeCell ref="AI44:AO45"/>
    <mergeCell ref="A42:B43"/>
    <mergeCell ref="C42:L43"/>
    <mergeCell ref="M42:V43"/>
    <mergeCell ref="W42:Z43"/>
    <mergeCell ref="AA42:AD43"/>
    <mergeCell ref="AE42:AH43"/>
    <mergeCell ref="AI38:AO39"/>
    <mergeCell ref="A40:B41"/>
    <mergeCell ref="C40:L41"/>
    <mergeCell ref="M40:V41"/>
    <mergeCell ref="W40:Z41"/>
    <mergeCell ref="AA40:AD41"/>
    <mergeCell ref="AE40:AH41"/>
    <mergeCell ref="AI40:AO41"/>
    <mergeCell ref="A38:B39"/>
    <mergeCell ref="C38:L39"/>
    <mergeCell ref="M38:V39"/>
    <mergeCell ref="W38:Z39"/>
    <mergeCell ref="AA38:AD39"/>
    <mergeCell ref="AE38:AH39"/>
    <mergeCell ref="AI34:AO35"/>
    <mergeCell ref="A36:B37"/>
    <mergeCell ref="C36:L37"/>
    <mergeCell ref="M36:V37"/>
    <mergeCell ref="W36:Z37"/>
    <mergeCell ref="AA36:AD37"/>
    <mergeCell ref="AE36:AH37"/>
    <mergeCell ref="AI36:AO37"/>
    <mergeCell ref="A34:B35"/>
    <mergeCell ref="C34:L35"/>
    <mergeCell ref="M34:V35"/>
    <mergeCell ref="W34:Z35"/>
    <mergeCell ref="AA34:AD35"/>
    <mergeCell ref="AE34:AH35"/>
    <mergeCell ref="A32:B33"/>
    <mergeCell ref="C32:L33"/>
    <mergeCell ref="M32:V33"/>
    <mergeCell ref="W32:Z33"/>
    <mergeCell ref="AA32:AD33"/>
    <mergeCell ref="AE32:AH33"/>
    <mergeCell ref="AI32:AO33"/>
    <mergeCell ref="A30:B31"/>
    <mergeCell ref="C30:L31"/>
    <mergeCell ref="M30:V31"/>
    <mergeCell ref="W30:Z31"/>
    <mergeCell ref="AA30:AD31"/>
    <mergeCell ref="AE30:AH31"/>
    <mergeCell ref="B26:T26"/>
    <mergeCell ref="A28:B29"/>
    <mergeCell ref="C28:L29"/>
    <mergeCell ref="M28:V29"/>
    <mergeCell ref="W28:Z29"/>
    <mergeCell ref="AA28:AD29"/>
    <mergeCell ref="AE28:AH29"/>
    <mergeCell ref="AI28:AO29"/>
    <mergeCell ref="AI30:AO31"/>
    <mergeCell ref="AL22:AM22"/>
    <mergeCell ref="W23:X23"/>
    <mergeCell ref="Y23:AA23"/>
    <mergeCell ref="AB23:AC23"/>
    <mergeCell ref="AD23:AF23"/>
    <mergeCell ref="AG23:AK23"/>
    <mergeCell ref="AL23:AM23"/>
    <mergeCell ref="B22:T25"/>
    <mergeCell ref="W22:X22"/>
    <mergeCell ref="Y22:AA22"/>
    <mergeCell ref="AB22:AC22"/>
    <mergeCell ref="AD22:AF22"/>
    <mergeCell ref="AG22:AK22"/>
    <mergeCell ref="W25:AF25"/>
    <mergeCell ref="AG25:AK25"/>
    <mergeCell ref="AL25:AM25"/>
    <mergeCell ref="AL20:AM20"/>
    <mergeCell ref="W21:X21"/>
    <mergeCell ref="Y21:AA21"/>
    <mergeCell ref="AB21:AC21"/>
    <mergeCell ref="AD21:AF21"/>
    <mergeCell ref="AG21:AK21"/>
    <mergeCell ref="AL21:AM21"/>
    <mergeCell ref="B20:T20"/>
    <mergeCell ref="W20:X20"/>
    <mergeCell ref="Y20:AA20"/>
    <mergeCell ref="AB20:AC20"/>
    <mergeCell ref="AD20:AF20"/>
    <mergeCell ref="AG20:AK20"/>
    <mergeCell ref="AL18:AM18"/>
    <mergeCell ref="W19:X19"/>
    <mergeCell ref="Y19:AA19"/>
    <mergeCell ref="AB19:AC19"/>
    <mergeCell ref="AD19:AF19"/>
    <mergeCell ref="AG19:AK19"/>
    <mergeCell ref="AL19:AM19"/>
    <mergeCell ref="B18:T19"/>
    <mergeCell ref="W18:X18"/>
    <mergeCell ref="Y18:AA18"/>
    <mergeCell ref="AB18:AC18"/>
    <mergeCell ref="AD18:AF18"/>
    <mergeCell ref="AG18:AK18"/>
    <mergeCell ref="AL16:AM16"/>
    <mergeCell ref="W17:X17"/>
    <mergeCell ref="Y17:AA17"/>
    <mergeCell ref="AB17:AC17"/>
    <mergeCell ref="AD17:AF17"/>
    <mergeCell ref="AG17:AK17"/>
    <mergeCell ref="AL17:AM17"/>
    <mergeCell ref="B16:T16"/>
    <mergeCell ref="W16:X16"/>
    <mergeCell ref="Y16:AA16"/>
    <mergeCell ref="AB16:AC16"/>
    <mergeCell ref="AD16:AF16"/>
    <mergeCell ref="AG16:AK16"/>
    <mergeCell ref="AL14:AM14"/>
    <mergeCell ref="W15:X15"/>
    <mergeCell ref="Y15:AA15"/>
    <mergeCell ref="AB15:AC15"/>
    <mergeCell ref="AD15:AF15"/>
    <mergeCell ref="AG15:AK15"/>
    <mergeCell ref="AL15:AM15"/>
    <mergeCell ref="B14:T15"/>
    <mergeCell ref="W14:X14"/>
    <mergeCell ref="Y14:AA14"/>
    <mergeCell ref="AB14:AC14"/>
    <mergeCell ref="AD14:AF14"/>
    <mergeCell ref="AG14:AK14"/>
    <mergeCell ref="V10:AN11"/>
    <mergeCell ref="B12:M12"/>
    <mergeCell ref="O12:T12"/>
    <mergeCell ref="W13:AC13"/>
    <mergeCell ref="AD13:AF13"/>
    <mergeCell ref="AG13:AM13"/>
    <mergeCell ref="A1:G5"/>
    <mergeCell ref="H1:AO5"/>
    <mergeCell ref="B7:AN7"/>
    <mergeCell ref="B8:AN8"/>
    <mergeCell ref="B10:C11"/>
    <mergeCell ref="D10:D11"/>
    <mergeCell ref="E10:H11"/>
    <mergeCell ref="I10:I11"/>
    <mergeCell ref="J10:M11"/>
    <mergeCell ref="O10:T11"/>
  </mergeCells>
  <conditionalFormatting sqref="A1:AO192">
    <cfRule type="expression" dxfId="0" priority="1">
      <formula>CELL("protect",A1)=0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 blackAndWhite="1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Monika.Vitnerova@osz.org</dc:creator>
  <cp:lastModifiedBy>Fabiánková Helena</cp:lastModifiedBy>
  <cp:lastPrinted>2022-12-09T12:23:43Z</cp:lastPrinted>
  <dcterms:created xsi:type="dcterms:W3CDTF">2022-05-19T20:47:08Z</dcterms:created>
  <dcterms:modified xsi:type="dcterms:W3CDTF">2024-01-08T12:07:39Z</dcterms:modified>
</cp:coreProperties>
</file>